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dP MBP6\5_Publicaciones\2_Publi armonizadas\2024\4T\SIN LINKS\"/>
    </mc:Choice>
  </mc:AlternateContent>
  <xr:revisionPtr revIDLastSave="0" documentId="13_ncr:1_{FB384FD6-03EA-40F3-A251-CE8B724E95C2}" xr6:coauthVersionLast="36" xr6:coauthVersionMax="36" xr10:uidLastSave="{00000000-0000-0000-0000-000000000000}"/>
  <bookViews>
    <workbookView xWindow="360" yWindow="465" windowWidth="16050" windowHeight="6270" xr2:uid="{00000000-000D-0000-FFFF-FFFF00000000}"/>
  </bookViews>
  <sheets>
    <sheet name="Conciliación BP y Aduana" sheetId="5" r:id="rId1"/>
  </sheets>
  <definedNames>
    <definedName name="_xlnm.Print_Area" localSheetId="0">'Conciliación BP y Aduana'!$A$2:$FO$28</definedName>
    <definedName name="_xlnm.Print_Titles" localSheetId="0">'Conciliación BP y Aduana'!$A:$A</definedName>
  </definedNames>
  <calcPr calcId="191029"/>
</workbook>
</file>

<file path=xl/calcChain.xml><?xml version="1.0" encoding="utf-8"?>
<calcChain xmlns="http://schemas.openxmlformats.org/spreadsheetml/2006/main">
  <c r="FO28" i="5" l="1"/>
  <c r="FN28" i="5"/>
  <c r="FO23" i="5"/>
  <c r="FN23" i="5"/>
  <c r="FO22" i="5"/>
  <c r="FN22" i="5"/>
  <c r="FO21" i="5"/>
  <c r="FN21" i="5"/>
  <c r="FO20" i="5"/>
  <c r="FN20" i="5"/>
  <c r="FO19" i="5"/>
  <c r="FN19" i="5"/>
  <c r="FO18" i="5"/>
  <c r="FN18" i="5"/>
  <c r="FO17" i="5"/>
  <c r="FN17" i="5"/>
  <c r="FO16" i="5"/>
  <c r="FN16" i="5"/>
  <c r="FO15" i="5"/>
  <c r="FN15" i="5"/>
  <c r="FO14" i="5"/>
  <c r="FN14" i="5"/>
  <c r="FO13" i="5"/>
  <c r="FN13" i="5"/>
  <c r="FO12" i="5"/>
  <c r="FN12" i="5"/>
  <c r="FO11" i="5"/>
  <c r="FN11" i="5"/>
  <c r="FO10" i="5"/>
  <c r="FN10" i="5"/>
  <c r="FO9" i="5"/>
  <c r="FN9" i="5"/>
  <c r="FO8" i="5"/>
  <c r="FN8" i="5"/>
  <c r="FO7" i="5"/>
  <c r="FN7" i="5"/>
  <c r="FM24" i="5"/>
  <c r="FL24" i="5"/>
  <c r="FE7" i="5" l="1"/>
  <c r="FJ24" i="5" l="1"/>
  <c r="FK24" i="5"/>
  <c r="FH24" i="5" l="1"/>
  <c r="FI24" i="5"/>
  <c r="FG24" i="5" l="1"/>
  <c r="FO24" i="5" s="1"/>
  <c r="FF24" i="5"/>
  <c r="FN24" i="5" s="1"/>
  <c r="EU22" i="5"/>
  <c r="ET22" i="5"/>
  <c r="EU21" i="5"/>
  <c r="ET21" i="5"/>
  <c r="ET20" i="5"/>
  <c r="EU19" i="5"/>
  <c r="ET19" i="5"/>
  <c r="EU18" i="5"/>
  <c r="ET18" i="5"/>
  <c r="EU17" i="5"/>
  <c r="ET17" i="5"/>
  <c r="EU16" i="5"/>
  <c r="ET16" i="5"/>
  <c r="EU15" i="5"/>
  <c r="ET15" i="5"/>
  <c r="EU14" i="5"/>
  <c r="ET14" i="5"/>
  <c r="EU12" i="5"/>
  <c r="ET12" i="5"/>
  <c r="EU11" i="5"/>
  <c r="ET11" i="5"/>
  <c r="EU10" i="5"/>
  <c r="ET10" i="5"/>
  <c r="EU9" i="5" l="1"/>
  <c r="ET9" i="5"/>
  <c r="ET8" i="5"/>
  <c r="EU8" i="5" l="1"/>
  <c r="EU13" i="5"/>
  <c r="ET23" i="5"/>
  <c r="EU20" i="5"/>
  <c r="EU23" i="5"/>
  <c r="ET13" i="5"/>
  <c r="EU7" i="5"/>
  <c r="FE22" i="5"/>
  <c r="FD22" i="5"/>
  <c r="FE21" i="5"/>
  <c r="FD21" i="5"/>
  <c r="FD20" i="5"/>
  <c r="FE19" i="5"/>
  <c r="FD19" i="5"/>
  <c r="FE18" i="5"/>
  <c r="FD18" i="5"/>
  <c r="FE17" i="5"/>
  <c r="FD17" i="5"/>
  <c r="FE16" i="5"/>
  <c r="FD16" i="5"/>
  <c r="FE15" i="5"/>
  <c r="FD15" i="5"/>
  <c r="FE14" i="5"/>
  <c r="FD14" i="5"/>
  <c r="FE12" i="5"/>
  <c r="FD12" i="5"/>
  <c r="FE11" i="5"/>
  <c r="FD11" i="5"/>
  <c r="FE10" i="5"/>
  <c r="FD10" i="5"/>
  <c r="FD7" i="5"/>
  <c r="FC24" i="5" l="1"/>
  <c r="FB24" i="5"/>
  <c r="EL24" i="5" l="1"/>
  <c r="EM24" i="5"/>
  <c r="EW24" i="5" l="1"/>
  <c r="FE23" i="5"/>
  <c r="FE9" i="5"/>
  <c r="FD9" i="5"/>
  <c r="FD8" i="5"/>
  <c r="FE8" i="5" l="1"/>
  <c r="FE13" i="5"/>
  <c r="FE20" i="5"/>
  <c r="FD28" i="5"/>
  <c r="FE28" i="5"/>
  <c r="FD13" i="5"/>
  <c r="FD23" i="5"/>
  <c r="FA24" i="5"/>
  <c r="EZ24" i="5"/>
  <c r="EA28" i="5" l="1"/>
  <c r="DZ28" i="5"/>
  <c r="DQ28" i="5"/>
  <c r="DP28" i="5"/>
  <c r="EU28" i="5" l="1"/>
  <c r="ET28" i="5"/>
  <c r="ET7" i="5" l="1"/>
  <c r="EK28" i="5" l="1"/>
  <c r="EJ28" i="5" l="1"/>
  <c r="EC24" i="5" l="1"/>
  <c r="EI24" i="5" l="1"/>
  <c r="EH24" i="5"/>
  <c r="EG24" i="5"/>
  <c r="EF24" i="5"/>
  <c r="EE24" i="5"/>
  <c r="ED24" i="5"/>
  <c r="EB24" i="5"/>
  <c r="EK23" i="5"/>
  <c r="EJ23" i="5"/>
  <c r="EK22" i="5"/>
  <c r="EJ22" i="5"/>
  <c r="EK21" i="5"/>
  <c r="EJ21" i="5"/>
  <c r="EK20" i="5"/>
  <c r="EJ20" i="5"/>
  <c r="EK19" i="5"/>
  <c r="EJ19" i="5"/>
  <c r="EK18" i="5"/>
  <c r="EJ18" i="5"/>
  <c r="EK17" i="5"/>
  <c r="EJ17" i="5"/>
  <c r="EK16" i="5"/>
  <c r="EJ16" i="5"/>
  <c r="EK15" i="5"/>
  <c r="EJ15" i="5"/>
  <c r="EK14" i="5"/>
  <c r="EJ14" i="5"/>
  <c r="EK13" i="5"/>
  <c r="EJ13" i="5"/>
  <c r="EK12" i="5"/>
  <c r="EJ12" i="5"/>
  <c r="EK11" i="5"/>
  <c r="EJ11" i="5"/>
  <c r="EK10" i="5"/>
  <c r="EJ10" i="5"/>
  <c r="EK9" i="5"/>
  <c r="EJ9" i="5"/>
  <c r="EK8" i="5"/>
  <c r="EJ8" i="5"/>
  <c r="EK7" i="5"/>
  <c r="EJ7" i="5"/>
  <c r="EJ24" i="5" l="1"/>
  <c r="EK24" i="5"/>
  <c r="DY24" i="5"/>
  <c r="DX24" i="5"/>
  <c r="EO24" i="5" l="1"/>
  <c r="EP24" i="5"/>
  <c r="EN24" i="5"/>
  <c r="EQ24" i="5"/>
  <c r="EA23" i="5"/>
  <c r="DZ23" i="5"/>
  <c r="EA22" i="5"/>
  <c r="DZ22" i="5"/>
  <c r="EA21" i="5"/>
  <c r="DZ21" i="5"/>
  <c r="EA20" i="5"/>
  <c r="DZ20" i="5"/>
  <c r="EA19" i="5"/>
  <c r="DZ19" i="5"/>
  <c r="EA18" i="5"/>
  <c r="DZ18" i="5"/>
  <c r="EA17" i="5"/>
  <c r="DZ17" i="5"/>
  <c r="EA16" i="5"/>
  <c r="DZ16" i="5"/>
  <c r="EA15" i="5"/>
  <c r="DZ15" i="5"/>
  <c r="EA14" i="5"/>
  <c r="DZ14" i="5"/>
  <c r="EA13" i="5"/>
  <c r="DZ13" i="5"/>
  <c r="EA12" i="5"/>
  <c r="DZ12" i="5"/>
  <c r="EA11" i="5"/>
  <c r="DZ11" i="5"/>
  <c r="EA10" i="5"/>
  <c r="DZ10" i="5"/>
  <c r="EA9" i="5"/>
  <c r="DZ9" i="5"/>
  <c r="EA8" i="5"/>
  <c r="DZ8" i="5"/>
  <c r="EA7" i="5"/>
  <c r="DZ7" i="5"/>
  <c r="ER24" i="5" l="1"/>
  <c r="ES24" i="5"/>
  <c r="DZ24" i="5"/>
  <c r="EA24" i="5"/>
  <c r="DW24" i="5"/>
  <c r="DV24" i="5"/>
  <c r="EU24" i="5" l="1"/>
  <c r="DU24" i="5"/>
  <c r="DT24" i="5"/>
  <c r="EY24" i="5" l="1"/>
  <c r="ET24" i="5"/>
  <c r="DQ7" i="5"/>
  <c r="DP7" i="5"/>
  <c r="DS24" i="5"/>
  <c r="DR24" i="5"/>
  <c r="FE24" i="5" l="1"/>
  <c r="EX24" i="5"/>
  <c r="EV24" i="5"/>
  <c r="DN24" i="5"/>
  <c r="DO24" i="5"/>
  <c r="FD24" i="5" l="1"/>
  <c r="K20" i="5"/>
  <c r="CW22" i="5" l="1"/>
  <c r="CV22" i="5"/>
  <c r="CM22" i="5"/>
  <c r="CL22" i="5"/>
  <c r="CC22" i="5"/>
  <c r="CB22" i="5"/>
  <c r="BS22" i="5"/>
  <c r="BR22" i="5"/>
  <c r="BI22" i="5"/>
  <c r="BH22" i="5"/>
  <c r="AY22" i="5"/>
  <c r="AX22" i="5"/>
  <c r="AO22" i="5"/>
  <c r="AN22" i="5"/>
  <c r="AE22" i="5"/>
  <c r="AD22" i="5"/>
  <c r="U22" i="5"/>
  <c r="T22" i="5"/>
  <c r="DG7" i="5" l="1"/>
  <c r="DM24" i="5" l="1"/>
  <c r="DL24" i="5"/>
  <c r="DQ23" i="5" l="1"/>
  <c r="DP23" i="5"/>
  <c r="DQ22" i="5"/>
  <c r="DP22" i="5"/>
  <c r="DQ21" i="5"/>
  <c r="DP21" i="5"/>
  <c r="DQ20" i="5"/>
  <c r="DP20" i="5"/>
  <c r="DQ19" i="5"/>
  <c r="DP19" i="5"/>
  <c r="DQ18" i="5"/>
  <c r="DP18" i="5"/>
  <c r="DQ17" i="5"/>
  <c r="DP17" i="5"/>
  <c r="DQ16" i="5"/>
  <c r="DP16" i="5"/>
  <c r="DQ15" i="5"/>
  <c r="DP15" i="5"/>
  <c r="DQ14" i="5"/>
  <c r="DP14" i="5"/>
  <c r="DQ13" i="5"/>
  <c r="DP13" i="5"/>
  <c r="DQ12" i="5"/>
  <c r="DP12" i="5"/>
  <c r="DQ11" i="5"/>
  <c r="DP11" i="5"/>
  <c r="DQ10" i="5"/>
  <c r="DP10" i="5"/>
  <c r="DQ9" i="5"/>
  <c r="DP9" i="5"/>
  <c r="DQ8" i="5"/>
  <c r="DP8" i="5"/>
  <c r="DQ24" i="5" l="1"/>
  <c r="DP24" i="5"/>
  <c r="AE7" i="5"/>
  <c r="U7" i="5"/>
  <c r="AO7" i="5"/>
  <c r="M24" i="5" l="1"/>
  <c r="DK24" i="5" l="1"/>
  <c r="DJ24" i="5"/>
  <c r="AW24" i="5" l="1"/>
  <c r="AV24" i="5"/>
  <c r="AU24" i="5"/>
  <c r="AT24" i="5"/>
  <c r="AS24" i="5"/>
  <c r="AR24" i="5"/>
  <c r="AQ24" i="5"/>
  <c r="AP24" i="5"/>
  <c r="AM24" i="5"/>
  <c r="AL24" i="5"/>
  <c r="AK24" i="5"/>
  <c r="AJ24" i="5"/>
  <c r="AI24" i="5"/>
  <c r="AH24" i="5"/>
  <c r="AG24" i="5"/>
  <c r="AF24" i="5"/>
  <c r="AC24" i="5"/>
  <c r="AB24" i="5"/>
  <c r="AA24" i="5"/>
  <c r="Z24" i="5"/>
  <c r="Y24" i="5"/>
  <c r="X24" i="5"/>
  <c r="W24" i="5"/>
  <c r="V24" i="5"/>
  <c r="S24" i="5"/>
  <c r="R24" i="5"/>
  <c r="Q24" i="5"/>
  <c r="P24" i="5"/>
  <c r="O24" i="5"/>
  <c r="N24" i="5"/>
  <c r="L24" i="5"/>
  <c r="I24" i="5"/>
  <c r="H24" i="5"/>
  <c r="G24" i="5"/>
  <c r="F24" i="5"/>
  <c r="E24" i="5"/>
  <c r="D24" i="5"/>
  <c r="C24" i="5"/>
  <c r="B24" i="5"/>
  <c r="DI24" i="5" l="1"/>
  <c r="DH24" i="5"/>
  <c r="DE24" i="5" l="1"/>
  <c r="DC24" i="5"/>
  <c r="DA24" i="5"/>
  <c r="CY24" i="5"/>
  <c r="CU24" i="5"/>
  <c r="CS24" i="5"/>
  <c r="CQ24" i="5"/>
  <c r="CO24" i="5"/>
  <c r="CK24" i="5"/>
  <c r="CI24" i="5"/>
  <c r="CH24" i="5"/>
  <c r="CG24" i="5"/>
  <c r="CE24" i="5"/>
  <c r="CA24" i="5"/>
  <c r="BY24" i="5"/>
  <c r="BW24" i="5"/>
  <c r="BU24" i="5"/>
  <c r="BT24" i="5"/>
  <c r="BQ24" i="5"/>
  <c r="BO24" i="5"/>
  <c r="BM24" i="5"/>
  <c r="BK24" i="5"/>
  <c r="BG24" i="5"/>
  <c r="BE24" i="5"/>
  <c r="BC24" i="5"/>
  <c r="BA24" i="5"/>
  <c r="BD24" i="5" l="1"/>
  <c r="DD24" i="5" l="1"/>
  <c r="DB24" i="5"/>
  <c r="CZ24" i="5"/>
  <c r="CX24" i="5"/>
  <c r="CT24" i="5"/>
  <c r="CR24" i="5"/>
  <c r="CP24" i="5"/>
  <c r="CN24" i="5"/>
  <c r="CJ24" i="5"/>
  <c r="CF24" i="5"/>
  <c r="CD24" i="5"/>
  <c r="BZ24" i="5"/>
  <c r="BX24" i="5"/>
  <c r="BV24" i="5"/>
  <c r="BP24" i="5"/>
  <c r="BN24" i="5"/>
  <c r="BL24" i="5"/>
  <c r="BJ24" i="5"/>
  <c r="BF24" i="5"/>
  <c r="BB24" i="5"/>
  <c r="AZ24" i="5"/>
  <c r="DG22" i="5" l="1"/>
  <c r="DF22" i="5"/>
  <c r="DG23" i="5" l="1"/>
  <c r="DF23" i="5"/>
  <c r="DG21" i="5"/>
  <c r="DF21" i="5"/>
  <c r="DG20" i="5"/>
  <c r="DF20" i="5"/>
  <c r="DG19" i="5"/>
  <c r="DF19" i="5"/>
  <c r="DG18" i="5"/>
  <c r="DF18" i="5"/>
  <c r="DG17" i="5"/>
  <c r="DF17" i="5"/>
  <c r="DG16" i="5"/>
  <c r="DF16" i="5"/>
  <c r="DG15" i="5"/>
  <c r="DF15" i="5"/>
  <c r="DG14" i="5"/>
  <c r="DF14" i="5"/>
  <c r="DG13" i="5"/>
  <c r="DF13" i="5"/>
  <c r="DG12" i="5"/>
  <c r="DF12" i="5"/>
  <c r="DG11" i="5"/>
  <c r="DF11" i="5"/>
  <c r="DG10" i="5"/>
  <c r="DF10" i="5"/>
  <c r="DG9" i="5"/>
  <c r="DF9" i="5"/>
  <c r="DG8" i="5"/>
  <c r="DF8" i="5"/>
  <c r="DF7" i="5"/>
  <c r="DG24" i="5" l="1"/>
  <c r="DF24" i="5"/>
  <c r="CW23" i="5"/>
  <c r="CV23" i="5"/>
  <c r="CW21" i="5"/>
  <c r="CV21" i="5"/>
  <c r="CW20" i="5"/>
  <c r="CV20" i="5"/>
  <c r="CW19" i="5"/>
  <c r="CV19" i="5"/>
  <c r="CW18" i="5"/>
  <c r="CV18" i="5"/>
  <c r="CW17" i="5"/>
  <c r="CV17" i="5"/>
  <c r="CW16" i="5"/>
  <c r="CV16" i="5"/>
  <c r="CW15" i="5"/>
  <c r="CV15" i="5"/>
  <c r="CW14" i="5"/>
  <c r="CV14" i="5"/>
  <c r="CW13" i="5"/>
  <c r="CV13" i="5"/>
  <c r="CW12" i="5"/>
  <c r="CV12" i="5"/>
  <c r="CW11" i="5"/>
  <c r="CV11" i="5"/>
  <c r="CW10" i="5"/>
  <c r="CV10" i="5"/>
  <c r="CW9" i="5"/>
  <c r="CV9" i="5"/>
  <c r="CW8" i="5"/>
  <c r="CV8" i="5"/>
  <c r="CW7" i="5"/>
  <c r="CV7" i="5"/>
  <c r="CM23" i="5"/>
  <c r="CL23" i="5"/>
  <c r="CM21" i="5"/>
  <c r="CL21" i="5"/>
  <c r="CM20" i="5"/>
  <c r="CL20" i="5"/>
  <c r="CM19" i="5"/>
  <c r="CL19" i="5"/>
  <c r="CM18" i="5"/>
  <c r="CL18" i="5"/>
  <c r="CM17" i="5"/>
  <c r="CL17" i="5"/>
  <c r="CM16" i="5"/>
  <c r="CL16" i="5"/>
  <c r="CM15" i="5"/>
  <c r="CL15" i="5"/>
  <c r="CM14" i="5"/>
  <c r="CL14" i="5"/>
  <c r="CL13" i="5"/>
  <c r="CM12" i="5"/>
  <c r="CL12" i="5"/>
  <c r="CM11" i="5"/>
  <c r="CL11" i="5"/>
  <c r="CM10" i="5"/>
  <c r="CL10" i="5"/>
  <c r="CM9" i="5"/>
  <c r="CL9" i="5"/>
  <c r="CM8" i="5"/>
  <c r="CL8" i="5"/>
  <c r="CM7" i="5"/>
  <c r="CL7" i="5"/>
  <c r="CV24" i="5" l="1"/>
  <c r="CL24" i="5"/>
  <c r="CW24" i="5"/>
  <c r="CM13" i="5"/>
  <c r="CM24" i="5" s="1"/>
  <c r="CC23" i="5" l="1"/>
  <c r="CC21" i="5"/>
  <c r="CC20" i="5"/>
  <c r="CC19" i="5"/>
  <c r="CC18" i="5"/>
  <c r="CC17" i="5"/>
  <c r="CC16" i="5"/>
  <c r="CC15" i="5"/>
  <c r="CC14" i="5"/>
  <c r="CC12" i="5"/>
  <c r="CC11" i="5"/>
  <c r="CC10" i="5"/>
  <c r="CC9" i="5"/>
  <c r="CC8" i="5"/>
  <c r="CC7" i="5"/>
  <c r="CB23" i="5"/>
  <c r="CB21" i="5"/>
  <c r="CB20" i="5"/>
  <c r="CB19" i="5"/>
  <c r="CB18" i="5"/>
  <c r="CB17" i="5"/>
  <c r="CB16" i="5"/>
  <c r="CB15" i="5"/>
  <c r="CB14" i="5"/>
  <c r="CB12" i="5"/>
  <c r="CB11" i="5"/>
  <c r="CB10" i="5"/>
  <c r="CB9" i="5"/>
  <c r="CB8" i="5"/>
  <c r="CB7" i="5"/>
  <c r="CB13" i="5" l="1"/>
  <c r="CB24" i="5" s="1"/>
  <c r="CC13" i="5"/>
  <c r="CC24" i="5" s="1"/>
  <c r="BS13" i="5" l="1"/>
  <c r="BR13" i="5"/>
  <c r="BS23" i="5" l="1"/>
  <c r="BR23" i="5"/>
  <c r="BS21" i="5"/>
  <c r="BR21" i="5"/>
  <c r="BS20" i="5"/>
  <c r="BR20" i="5"/>
  <c r="BS19" i="5"/>
  <c r="BR19" i="5"/>
  <c r="BS18" i="5"/>
  <c r="BR18" i="5"/>
  <c r="BS17" i="5"/>
  <c r="BR17" i="5"/>
  <c r="BS16" i="5"/>
  <c r="BR16" i="5"/>
  <c r="BS15" i="5"/>
  <c r="BR15" i="5"/>
  <c r="BS14" i="5"/>
  <c r="BR14" i="5"/>
  <c r="BS12" i="5"/>
  <c r="BR12" i="5"/>
  <c r="BS11" i="5"/>
  <c r="BR11" i="5"/>
  <c r="BS10" i="5"/>
  <c r="BR10" i="5"/>
  <c r="BS9" i="5"/>
  <c r="BR9" i="5"/>
  <c r="BS8" i="5"/>
  <c r="BR8" i="5"/>
  <c r="BS7" i="5"/>
  <c r="BR7" i="5"/>
  <c r="BI23" i="5"/>
  <c r="BH23" i="5"/>
  <c r="BI21" i="5"/>
  <c r="BH21" i="5"/>
  <c r="BI20" i="5"/>
  <c r="BH20" i="5"/>
  <c r="BI19" i="5"/>
  <c r="BH19" i="5"/>
  <c r="BI18" i="5"/>
  <c r="BH18" i="5"/>
  <c r="BI17" i="5"/>
  <c r="BH17" i="5"/>
  <c r="BI16" i="5"/>
  <c r="BH16" i="5"/>
  <c r="BI15" i="5"/>
  <c r="BH15" i="5"/>
  <c r="BI14" i="5"/>
  <c r="BH14" i="5"/>
  <c r="BI13" i="5"/>
  <c r="BH13" i="5"/>
  <c r="BI12" i="5"/>
  <c r="BH12" i="5"/>
  <c r="BI11" i="5"/>
  <c r="BH11" i="5"/>
  <c r="BI10" i="5"/>
  <c r="BH10" i="5"/>
  <c r="BI9" i="5"/>
  <c r="BH9" i="5"/>
  <c r="BI8" i="5"/>
  <c r="BH8" i="5"/>
  <c r="BI7" i="5"/>
  <c r="BH7" i="5"/>
  <c r="AY23" i="5"/>
  <c r="AX23" i="5"/>
  <c r="AY21" i="5"/>
  <c r="AX21" i="5"/>
  <c r="AY20" i="5"/>
  <c r="AX20" i="5"/>
  <c r="AY19" i="5"/>
  <c r="AX19" i="5"/>
  <c r="AY18" i="5"/>
  <c r="AX18" i="5"/>
  <c r="AY17" i="5"/>
  <c r="AX17" i="5"/>
  <c r="AY16" i="5"/>
  <c r="AX16" i="5"/>
  <c r="AY15" i="5"/>
  <c r="AX15" i="5"/>
  <c r="AY14" i="5"/>
  <c r="AX14" i="5"/>
  <c r="AY13" i="5"/>
  <c r="AX13" i="5"/>
  <c r="AY12" i="5"/>
  <c r="AX12" i="5"/>
  <c r="AY11" i="5"/>
  <c r="AX11" i="5"/>
  <c r="AY10" i="5"/>
  <c r="AX10" i="5"/>
  <c r="AY9" i="5"/>
  <c r="AX9" i="5"/>
  <c r="AY8" i="5"/>
  <c r="AX8" i="5"/>
  <c r="AY7" i="5"/>
  <c r="AX7" i="5"/>
  <c r="AO23" i="5"/>
  <c r="AN23" i="5"/>
  <c r="AO21" i="5"/>
  <c r="AN21" i="5"/>
  <c r="AO20" i="5"/>
  <c r="AN20" i="5"/>
  <c r="AO19" i="5"/>
  <c r="AN19" i="5"/>
  <c r="AO18" i="5"/>
  <c r="AN18" i="5"/>
  <c r="AO17" i="5"/>
  <c r="AN17" i="5"/>
  <c r="AO16" i="5"/>
  <c r="AN16" i="5"/>
  <c r="AO15" i="5"/>
  <c r="AN15" i="5"/>
  <c r="AO14" i="5"/>
  <c r="AN14" i="5"/>
  <c r="AO13" i="5"/>
  <c r="AN13" i="5"/>
  <c r="AO12" i="5"/>
  <c r="AN12" i="5"/>
  <c r="AO11" i="5"/>
  <c r="AN11" i="5"/>
  <c r="AO10" i="5"/>
  <c r="AN10" i="5"/>
  <c r="AO9" i="5"/>
  <c r="AN9" i="5"/>
  <c r="AO8" i="5"/>
  <c r="AN8" i="5"/>
  <c r="AN7" i="5"/>
  <c r="AE23" i="5"/>
  <c r="AD23" i="5"/>
  <c r="AE21" i="5"/>
  <c r="AD21" i="5"/>
  <c r="AE20" i="5"/>
  <c r="AD20" i="5"/>
  <c r="AE19" i="5"/>
  <c r="AD19" i="5"/>
  <c r="AE18" i="5"/>
  <c r="AD18" i="5"/>
  <c r="AE17" i="5"/>
  <c r="AD17" i="5"/>
  <c r="AE16" i="5"/>
  <c r="AD16" i="5"/>
  <c r="AE15" i="5"/>
  <c r="AD15" i="5"/>
  <c r="AE14" i="5"/>
  <c r="AD14" i="5"/>
  <c r="AE13" i="5"/>
  <c r="AD13" i="5"/>
  <c r="AE12" i="5"/>
  <c r="AD12" i="5"/>
  <c r="AE11" i="5"/>
  <c r="AD11" i="5"/>
  <c r="AE10" i="5"/>
  <c r="AD10" i="5"/>
  <c r="AE9" i="5"/>
  <c r="AD9" i="5"/>
  <c r="AE8" i="5"/>
  <c r="AD8" i="5"/>
  <c r="AD7" i="5"/>
  <c r="U23" i="5"/>
  <c r="T23" i="5"/>
  <c r="U21" i="5"/>
  <c r="T21" i="5"/>
  <c r="U20" i="5"/>
  <c r="T20" i="5"/>
  <c r="U19" i="5"/>
  <c r="T19" i="5"/>
  <c r="U18" i="5"/>
  <c r="T18" i="5"/>
  <c r="U17" i="5"/>
  <c r="T17" i="5"/>
  <c r="U16" i="5"/>
  <c r="T16" i="5"/>
  <c r="U15" i="5"/>
  <c r="T15" i="5"/>
  <c r="U14" i="5"/>
  <c r="T14" i="5"/>
  <c r="U13" i="5"/>
  <c r="T13" i="5"/>
  <c r="U12" i="5"/>
  <c r="T12" i="5"/>
  <c r="U11" i="5"/>
  <c r="T11" i="5"/>
  <c r="U10" i="5"/>
  <c r="T10" i="5"/>
  <c r="U9" i="5"/>
  <c r="T9" i="5"/>
  <c r="U8" i="5"/>
  <c r="T8" i="5"/>
  <c r="T7" i="5"/>
  <c r="K23" i="5"/>
  <c r="J23" i="5"/>
  <c r="K22" i="5"/>
  <c r="J22" i="5"/>
  <c r="K21" i="5"/>
  <c r="J21" i="5"/>
  <c r="K19" i="5"/>
  <c r="J19" i="5"/>
  <c r="K18" i="5"/>
  <c r="J18" i="5"/>
  <c r="K17" i="5"/>
  <c r="J17" i="5"/>
  <c r="K16" i="5"/>
  <c r="J16" i="5"/>
  <c r="K15" i="5"/>
  <c r="J15" i="5"/>
  <c r="K14" i="5"/>
  <c r="J14" i="5"/>
  <c r="K13" i="5"/>
  <c r="J13" i="5"/>
  <c r="K12" i="5"/>
  <c r="J12" i="5"/>
  <c r="K11" i="5"/>
  <c r="J11" i="5"/>
  <c r="K10" i="5"/>
  <c r="J10" i="5"/>
  <c r="K9" i="5"/>
  <c r="J9" i="5"/>
  <c r="K8" i="5"/>
  <c r="J8" i="5"/>
  <c r="K7" i="5"/>
  <c r="J7" i="5"/>
  <c r="K24" i="5" l="1"/>
  <c r="AN24" i="5"/>
  <c r="T24" i="5"/>
  <c r="J24" i="5"/>
  <c r="AD24" i="5"/>
  <c r="AY24" i="5"/>
  <c r="AX24" i="5"/>
  <c r="AO24" i="5"/>
  <c r="AE24" i="5"/>
  <c r="U24" i="5"/>
  <c r="BI24" i="5"/>
  <c r="BS24" i="5"/>
  <c r="BR24" i="5"/>
  <c r="BH24" i="5"/>
</calcChain>
</file>

<file path=xl/sharedStrings.xml><?xml version="1.0" encoding="utf-8"?>
<sst xmlns="http://schemas.openxmlformats.org/spreadsheetml/2006/main" count="280" uniqueCount="112">
  <si>
    <t>Exportaciones</t>
  </si>
  <si>
    <t>Importaciones</t>
  </si>
  <si>
    <t>- Manufactura de Insumos Propiedad de Otros</t>
  </si>
  <si>
    <t>I TRIM 2008</t>
  </si>
  <si>
    <t>II TRIM 2008</t>
  </si>
  <si>
    <t>III TRIM 2008</t>
  </si>
  <si>
    <t>IV TRIM 2008</t>
  </si>
  <si>
    <t>AÑO 2008</t>
  </si>
  <si>
    <t>I TRIM 2009</t>
  </si>
  <si>
    <t>II TRIM 2009</t>
  </si>
  <si>
    <t>III TRIM 2009</t>
  </si>
  <si>
    <t>IV TRIM 2009</t>
  </si>
  <si>
    <t>AÑO 2009</t>
  </si>
  <si>
    <t>I TRIM 2010</t>
  </si>
  <si>
    <t>II TRIM 2010</t>
  </si>
  <si>
    <t>III TRIM 2010</t>
  </si>
  <si>
    <t>IV TRIM 2010</t>
  </si>
  <si>
    <t>AÑO 2010</t>
  </si>
  <si>
    <t>I TRIM 2011</t>
  </si>
  <si>
    <t>II TRIM 2011</t>
  </si>
  <si>
    <t>III TRIM 2011</t>
  </si>
  <si>
    <t>IV TRIM 2011</t>
  </si>
  <si>
    <t>AÑO 2011</t>
  </si>
  <si>
    <t>I TRIM 2012</t>
  </si>
  <si>
    <t>II TRIM 2012</t>
  </si>
  <si>
    <t>III TRIM 2012</t>
  </si>
  <si>
    <t>IV TRIM 2012</t>
  </si>
  <si>
    <t>AÑO 2012</t>
  </si>
  <si>
    <t>I TRIM 2015</t>
  </si>
  <si>
    <t>II TRIM 2015</t>
  </si>
  <si>
    <t>III TRIM 2015</t>
  </si>
  <si>
    <t>IV TRIM 2015</t>
  </si>
  <si>
    <t>AÑO 2015</t>
  </si>
  <si>
    <t>I TRIM 2013</t>
  </si>
  <si>
    <t>II TRIM 2013</t>
  </si>
  <si>
    <t>III TRIM 2013</t>
  </si>
  <si>
    <t>IV TRIM 2013</t>
  </si>
  <si>
    <t>AÑO 2013</t>
  </si>
  <si>
    <t>I TRIM 2014</t>
  </si>
  <si>
    <t>II TRIM 2014</t>
  </si>
  <si>
    <t>III TRIM 2014</t>
  </si>
  <si>
    <t>IV TRIM 2014</t>
  </si>
  <si>
    <t>AÑO 2014</t>
  </si>
  <si>
    <t>+ Bienes adquiridos en puerto por medios de transporte</t>
  </si>
  <si>
    <t>+/– Bienes perdidos o destruidos en tránsito</t>
  </si>
  <si>
    <t>+ Bienes adquiridos de otras economías para su transformación en el extranjero</t>
  </si>
  <si>
    <t>+ Bienes transformados en otras economías y posteriormente vendidos en el extranjero</t>
  </si>
  <si>
    <t>+/– Bienes cuya propiedad se traspasa en los depósitos aduaneros u otras zonas</t>
  </si>
  <si>
    <t>– Efectos personales de emigrantes e inmigrantes</t>
  </si>
  <si>
    <t>– Bienes importados para proyectos de construcción por empresas no residentes</t>
  </si>
  <si>
    <t>– Bienes para reparación o almacenamiento sin traspaso de la propiedad</t>
  </si>
  <si>
    <t>– Bienes enviados al extranjero o devueltos después de transformados sin traspaso de su propiedad</t>
  </si>
  <si>
    <t>– Bienes devueltos</t>
  </si>
  <si>
    <t>+/– Bienes de capital de alto valor, si la entrega difiere del traspaso de la propiedad</t>
  </si>
  <si>
    <t>– Ajuste CIF/FOB</t>
  </si>
  <si>
    <t>+ Exportaciones netas de bienes en compraventa</t>
  </si>
  <si>
    <t>+ Oro no monetario</t>
  </si>
  <si>
    <t xml:space="preserve"> = Bienes totales (según la balanza de pagos)</t>
  </si>
  <si>
    <t>+ Bienes cuya propiedad cambia y otros ajustes</t>
  </si>
  <si>
    <t>Cifras en millones de US dólares</t>
  </si>
  <si>
    <t>AÑO 2016</t>
  </si>
  <si>
    <t>Conciliación  de las  Estadisticas  de Comercio  Exterior con Aduana  y la Balanza de Pagos</t>
  </si>
  <si>
    <t>AÑO 2017</t>
  </si>
  <si>
    <t>IV TRIM 2017</t>
  </si>
  <si>
    <t>III TRIM 2017</t>
  </si>
  <si>
    <t>II TRIM 2017</t>
  </si>
  <si>
    <t>I TRIM 2017</t>
  </si>
  <si>
    <t>I TRIM 2016</t>
  </si>
  <si>
    <t>II TRIM 2016</t>
  </si>
  <si>
    <t>III TRIM 2016</t>
  </si>
  <si>
    <t>IV TRIM 2016</t>
  </si>
  <si>
    <t>AÑO 2018</t>
  </si>
  <si>
    <t>I TRIM 2018</t>
  </si>
  <si>
    <t>II TRIM 2018</t>
  </si>
  <si>
    <t>III TRIM 2018</t>
  </si>
  <si>
    <t>IV TRIM 2018</t>
  </si>
  <si>
    <t>AÑO 2019</t>
  </si>
  <si>
    <t>I TRIM 2019</t>
  </si>
  <si>
    <t>II TRIM 2019</t>
  </si>
  <si>
    <t>III TRIM 2019</t>
  </si>
  <si>
    <t>IV TRIM 2019</t>
  </si>
  <si>
    <t>AÑO 2020</t>
  </si>
  <si>
    <t>II TRIM 2020</t>
  </si>
  <si>
    <t>I TRIM 2020</t>
  </si>
  <si>
    <t>III TRIM 2020</t>
  </si>
  <si>
    <t>IVTRIM 2020</t>
  </si>
  <si>
    <t>Nota: Las cifras pueden variar como resultado de aproximarlas a millones.</t>
  </si>
  <si>
    <t>Período: 2008 - 2024</t>
  </si>
  <si>
    <t>I TRIM 2021</t>
  </si>
  <si>
    <t>II TRIM 2021</t>
  </si>
  <si>
    <t>III TRIM 2021</t>
  </si>
  <si>
    <t>IVTRIM 2021</t>
  </si>
  <si>
    <t>AÑO 2021</t>
  </si>
  <si>
    <r>
      <rPr>
        <vertAlign val="superscript"/>
        <sz val="11"/>
        <color theme="1"/>
        <rFont val="Franklin Gothic Book"/>
        <family val="2"/>
      </rPr>
      <t>p/</t>
    </r>
    <r>
      <rPr>
        <sz val="11"/>
        <color theme="1"/>
        <rFont val="Franklin Gothic Book"/>
        <family val="2"/>
      </rPr>
      <t xml:space="preserve"> Cifras preliminares</t>
    </r>
  </si>
  <si>
    <r>
      <rPr>
        <b/>
        <vertAlign val="superscript"/>
        <sz val="11"/>
        <color theme="1"/>
        <rFont val="Franklin Gothic Book"/>
        <family val="2"/>
      </rPr>
      <t>1/</t>
    </r>
    <r>
      <rPr>
        <b/>
        <sz val="11"/>
        <color theme="1"/>
        <rFont val="Franklin Gothic Book"/>
        <family val="2"/>
      </rPr>
      <t xml:space="preserve"> Incluye oro no monetario por:</t>
    </r>
  </si>
  <si>
    <r>
      <t xml:space="preserve">I TRIM 2022 </t>
    </r>
    <r>
      <rPr>
        <b/>
        <vertAlign val="superscript"/>
        <sz val="11"/>
        <color theme="1"/>
        <rFont val="Franklin Gothic Medium"/>
        <family val="2"/>
      </rPr>
      <t>p/</t>
    </r>
  </si>
  <si>
    <r>
      <t xml:space="preserve">II TRIM 2022 </t>
    </r>
    <r>
      <rPr>
        <b/>
        <vertAlign val="superscript"/>
        <sz val="11"/>
        <color theme="1"/>
        <rFont val="Franklin Gothic Medium"/>
        <family val="2"/>
      </rPr>
      <t>p/</t>
    </r>
  </si>
  <si>
    <r>
      <t xml:space="preserve">III TRIM 2022 </t>
    </r>
    <r>
      <rPr>
        <b/>
        <vertAlign val="superscript"/>
        <sz val="11"/>
        <color theme="1"/>
        <rFont val="Franklin Gothic Medium"/>
        <family val="2"/>
      </rPr>
      <t>p/</t>
    </r>
  </si>
  <si>
    <r>
      <t xml:space="preserve">IVTRIM 2022 </t>
    </r>
    <r>
      <rPr>
        <b/>
        <vertAlign val="superscript"/>
        <sz val="11"/>
        <color theme="1"/>
        <rFont val="Franklin Gothic Medium"/>
        <family val="2"/>
      </rPr>
      <t>p/</t>
    </r>
  </si>
  <si>
    <r>
      <t xml:space="preserve">AÑO 2022 </t>
    </r>
    <r>
      <rPr>
        <b/>
        <vertAlign val="superscript"/>
        <sz val="11"/>
        <color theme="1"/>
        <rFont val="Franklin Gothic Medium"/>
        <family val="2"/>
      </rPr>
      <t>p/</t>
    </r>
  </si>
  <si>
    <r>
      <t xml:space="preserve">I TRIM 2023 </t>
    </r>
    <r>
      <rPr>
        <b/>
        <vertAlign val="superscript"/>
        <sz val="11"/>
        <color theme="1"/>
        <rFont val="Franklin Gothic Medium"/>
        <family val="2"/>
      </rPr>
      <t>p/</t>
    </r>
  </si>
  <si>
    <r>
      <t xml:space="preserve">II TRIM 2023 </t>
    </r>
    <r>
      <rPr>
        <b/>
        <vertAlign val="superscript"/>
        <sz val="11"/>
        <color theme="1"/>
        <rFont val="Franklin Gothic Medium"/>
        <family val="2"/>
      </rPr>
      <t>p/</t>
    </r>
  </si>
  <si>
    <r>
      <t xml:space="preserve">III TRIM 2023 </t>
    </r>
    <r>
      <rPr>
        <b/>
        <vertAlign val="superscript"/>
        <sz val="11"/>
        <color theme="1"/>
        <rFont val="Franklin Gothic Medium"/>
        <family val="2"/>
      </rPr>
      <t>p/</t>
    </r>
  </si>
  <si>
    <r>
      <t xml:space="preserve">IV TRIM 2023 </t>
    </r>
    <r>
      <rPr>
        <b/>
        <vertAlign val="superscript"/>
        <sz val="11"/>
        <color theme="1"/>
        <rFont val="Franklin Gothic Medium"/>
        <family val="2"/>
      </rPr>
      <t>p/</t>
    </r>
  </si>
  <si>
    <r>
      <t xml:space="preserve">AÑO 2023 </t>
    </r>
    <r>
      <rPr>
        <b/>
        <vertAlign val="superscript"/>
        <sz val="11"/>
        <color theme="1"/>
        <rFont val="Franklin Gothic Medium"/>
        <family val="2"/>
      </rPr>
      <t>p/</t>
    </r>
  </si>
  <si>
    <r>
      <t xml:space="preserve">I TRIM 2024 </t>
    </r>
    <r>
      <rPr>
        <b/>
        <vertAlign val="superscript"/>
        <sz val="11"/>
        <color theme="1"/>
        <rFont val="Franklin Gothic Medium"/>
        <family val="2"/>
      </rPr>
      <t>p/</t>
    </r>
  </si>
  <si>
    <r>
      <t xml:space="preserve">II TRIM 2024 </t>
    </r>
    <r>
      <rPr>
        <b/>
        <vertAlign val="superscript"/>
        <sz val="11"/>
        <color theme="1"/>
        <rFont val="Franklin Gothic Medium"/>
        <family val="2"/>
      </rPr>
      <t>p/</t>
    </r>
  </si>
  <si>
    <r>
      <t xml:space="preserve">III TRIM 2024 </t>
    </r>
    <r>
      <rPr>
        <b/>
        <vertAlign val="superscript"/>
        <sz val="11"/>
        <color theme="1"/>
        <rFont val="Franklin Gothic Medium"/>
        <family val="2"/>
      </rPr>
      <t>p/</t>
    </r>
  </si>
  <si>
    <r>
      <t xml:space="preserve">IV TRIM 2024 </t>
    </r>
    <r>
      <rPr>
        <b/>
        <vertAlign val="superscript"/>
        <sz val="11"/>
        <color theme="1"/>
        <rFont val="Franklin Gothic Medium"/>
        <family val="2"/>
      </rPr>
      <t>p/</t>
    </r>
  </si>
  <si>
    <r>
      <t xml:space="preserve">Mercancías Generales </t>
    </r>
    <r>
      <rPr>
        <b/>
        <vertAlign val="superscript"/>
        <sz val="12"/>
        <color theme="0"/>
        <rFont val="Franklin Gothic Medium"/>
        <family val="2"/>
      </rPr>
      <t>1/</t>
    </r>
  </si>
  <si>
    <r>
      <rPr>
        <vertAlign val="superscript"/>
        <sz val="11"/>
        <color theme="1"/>
        <rFont val="Franklin Gothic Book"/>
        <family val="2"/>
      </rPr>
      <t>a/</t>
    </r>
    <r>
      <rPr>
        <sz val="11"/>
        <color theme="1"/>
        <rFont val="Franklin Gothic Book"/>
        <family val="2"/>
      </rPr>
      <t xml:space="preserve"> Cifras preliminares a diciembre</t>
    </r>
  </si>
  <si>
    <r>
      <t xml:space="preserve">AÑO 2024 </t>
    </r>
    <r>
      <rPr>
        <b/>
        <vertAlign val="superscript"/>
        <sz val="11"/>
        <color theme="1"/>
        <rFont val="Franklin Gothic Medium"/>
        <family val="2"/>
      </rPr>
      <t>p/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</si>
</sst>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0.0"/>
    <numFmt numFmtId="165" formatCode="#,##0.0"/>
    <numFmt numFmtId="166" formatCode="0.0_)"/>
    <numFmt numFmtId="167" formatCode="_ * #,##0.0_ ;_ * \-#,##0.0_ ;_ * &quot;-&quot;??_ ;_ @_ "/>
    <numFmt numFmtId="170" formatCode="_ * #,##0.0_ ;_ * \-#,##0.0_ ;_ * &quot;-&quot;?_ ;_ @_ "/>
    <numFmt numFmtId="173" formatCode="_ * #,##0.000_ ;_ * \-#,##0.000_ ;_ * &quot;-&quot;??_ ;_ @_ "/>
  </numFmts>
  <fonts count="18" x14ac:knownFonts="1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b/>
      <vertAlign val="superscript"/>
      <sz val="11"/>
      <color theme="1"/>
      <name val="Franklin Gothic Book"/>
      <family val="2"/>
    </font>
    <font>
      <sz val="11"/>
      <color rgb="FFFF0000"/>
      <name val="Franklin Gothic Book"/>
      <family val="2"/>
    </font>
    <font>
      <vertAlign val="superscript"/>
      <sz val="11"/>
      <color theme="1"/>
      <name val="Franklin Gothic Book"/>
      <family val="2"/>
    </font>
    <font>
      <b/>
      <u/>
      <sz val="10"/>
      <color rgb="FF000000"/>
      <name val="Franklin Gothic Book"/>
      <family val="2"/>
    </font>
    <font>
      <b/>
      <sz val="14"/>
      <color theme="1"/>
      <name val="Franklin Gothic Medium"/>
      <family val="2"/>
    </font>
    <font>
      <sz val="11"/>
      <color theme="1"/>
      <name val="Franklin Gothic Medium"/>
      <family val="2"/>
    </font>
    <font>
      <sz val="14"/>
      <color theme="1"/>
      <name val="Franklin Gothic Medium"/>
      <family val="2"/>
    </font>
    <font>
      <b/>
      <sz val="11"/>
      <color theme="1"/>
      <name val="Franklin Gothic Medium"/>
      <family val="2"/>
    </font>
    <font>
      <b/>
      <vertAlign val="superscript"/>
      <sz val="11"/>
      <color theme="1"/>
      <name val="Franklin Gothic Medium"/>
      <family val="2"/>
    </font>
    <font>
      <b/>
      <u/>
      <sz val="11"/>
      <color theme="1"/>
      <name val="Franklin Gothic Medium"/>
      <family val="2"/>
    </font>
    <font>
      <b/>
      <sz val="12"/>
      <color theme="0"/>
      <name val="Franklin Gothic Medium"/>
      <family val="2"/>
    </font>
    <font>
      <b/>
      <vertAlign val="superscript"/>
      <sz val="12"/>
      <color theme="0"/>
      <name val="Franklin Gothic Medium"/>
      <family val="2"/>
    </font>
    <font>
      <sz val="11"/>
      <color theme="0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rgb="FF213830"/>
        <bgColor indexed="64"/>
      </patternFill>
    </fill>
    <fill>
      <patternFill patternType="solid">
        <fgColor rgb="FFE0D6BE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6" fontId="1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43" fontId="3" fillId="0" borderId="0" xfId="0" applyNumberFormat="1" applyFont="1"/>
    <xf numFmtId="43" fontId="3" fillId="0" borderId="0" xfId="0" applyNumberFormat="1" applyFont="1" applyFill="1"/>
    <xf numFmtId="0" fontId="6" fillId="0" borderId="0" xfId="0" applyFont="1" applyFill="1"/>
    <xf numFmtId="49" fontId="3" fillId="0" borderId="7" xfId="0" applyNumberFormat="1" applyFont="1" applyFill="1" applyBorder="1"/>
    <xf numFmtId="167" fontId="3" fillId="0" borderId="4" xfId="2" applyNumberFormat="1" applyFont="1" applyFill="1" applyBorder="1"/>
    <xf numFmtId="173" fontId="3" fillId="0" borderId="4" xfId="2" applyNumberFormat="1" applyFont="1" applyFill="1" applyBorder="1"/>
    <xf numFmtId="0" fontId="3" fillId="0" borderId="0" xfId="0" applyFont="1" applyFill="1"/>
    <xf numFmtId="49" fontId="4" fillId="0" borderId="7" xfId="0" applyNumberFormat="1" applyFont="1" applyFill="1" applyBorder="1"/>
    <xf numFmtId="49" fontId="3" fillId="0" borderId="0" xfId="0" applyNumberFormat="1" applyFont="1" applyFill="1" applyBorder="1"/>
    <xf numFmtId="43" fontId="3" fillId="0" borderId="0" xfId="2" applyFont="1"/>
    <xf numFmtId="43" fontId="3" fillId="0" borderId="0" xfId="2" applyFont="1" applyFill="1"/>
    <xf numFmtId="170" fontId="3" fillId="0" borderId="0" xfId="0" applyNumberFormat="1" applyFont="1"/>
    <xf numFmtId="3" fontId="8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/>
    <xf numFmtId="3" fontId="3" fillId="0" borderId="0" xfId="0" applyNumberFormat="1" applyFont="1" applyFill="1" applyBorder="1"/>
    <xf numFmtId="0" fontId="9" fillId="0" borderId="0" xfId="0" applyFont="1" applyAlignment="1">
      <alignment horizontal="left" vertical="center"/>
    </xf>
    <xf numFmtId="43" fontId="9" fillId="0" borderId="0" xfId="0" applyNumberFormat="1" applyFont="1" applyAlignment="1">
      <alignment horizontal="left" vertical="center"/>
    </xf>
    <xf numFmtId="0" fontId="10" fillId="0" borderId="0" xfId="0" applyFont="1"/>
    <xf numFmtId="0" fontId="11" fillId="0" borderId="0" xfId="0" applyFont="1" applyAlignment="1">
      <alignment horizontal="left" vertical="center"/>
    </xf>
    <xf numFmtId="164" fontId="10" fillId="0" borderId="0" xfId="0" applyNumberFormat="1" applyFont="1"/>
    <xf numFmtId="43" fontId="10" fillId="0" borderId="0" xfId="0" applyNumberFormat="1" applyFont="1"/>
    <xf numFmtId="0" fontId="10" fillId="0" borderId="1" xfId="0" applyFont="1" applyBorder="1"/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65" fontId="10" fillId="0" borderId="0" xfId="0" applyNumberFormat="1" applyFont="1"/>
    <xf numFmtId="49" fontId="15" fillId="2" borderId="6" xfId="0" applyNumberFormat="1" applyFont="1" applyFill="1" applyBorder="1"/>
    <xf numFmtId="167" fontId="17" fillId="2" borderId="6" xfId="2" applyNumberFormat="1" applyFont="1" applyFill="1" applyBorder="1"/>
    <xf numFmtId="167" fontId="17" fillId="2" borderId="3" xfId="2" applyNumberFormat="1" applyFont="1" applyFill="1" applyBorder="1"/>
    <xf numFmtId="165" fontId="17" fillId="2" borderId="0" xfId="0" applyNumberFormat="1" applyFont="1" applyFill="1"/>
    <xf numFmtId="0" fontId="4" fillId="3" borderId="0" xfId="0" applyFont="1" applyFill="1" applyBorder="1"/>
    <xf numFmtId="167" fontId="3" fillId="3" borderId="0" xfId="2" applyNumberFormat="1" applyFont="1" applyFill="1"/>
    <xf numFmtId="173" fontId="3" fillId="3" borderId="0" xfId="2" applyNumberFormat="1" applyFont="1" applyFill="1"/>
    <xf numFmtId="0" fontId="12" fillId="0" borderId="8" xfId="0" applyFont="1" applyBorder="1" applyAlignment="1">
      <alignment horizont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E0D6BE"/>
      <color rgb="FF21383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O39"/>
  <sheetViews>
    <sheetView showGridLines="0" tabSelected="1" topLeftCell="A2" zoomScale="80" zoomScaleNormal="80" zoomScaleSheetLayoutView="85" workbookViewId="0">
      <pane xSplit="1" ySplit="6" topLeftCell="EU8" activePane="bottomRight" state="frozen"/>
      <selection activeCell="A2" sqref="A2"/>
      <selection pane="topRight" activeCell="B2" sqref="B2"/>
      <selection pane="bottomLeft" activeCell="A8" sqref="A8"/>
      <selection pane="bottomRight" activeCell="FO7" sqref="FO7"/>
    </sheetView>
  </sheetViews>
  <sheetFormatPr baseColWidth="10" defaultRowHeight="15.75" outlineLevelCol="1" x14ac:dyDescent="0.3"/>
  <cols>
    <col min="1" max="1" width="89.42578125" style="1" customWidth="1"/>
    <col min="2" max="9" width="19.42578125" style="1" hidden="1" customWidth="1" outlineLevel="1"/>
    <col min="10" max="10" width="19.42578125" style="1" bestFit="1" customWidth="1" collapsed="1"/>
    <col min="11" max="11" width="19.42578125" style="1" bestFit="1" customWidth="1"/>
    <col min="12" max="19" width="19.42578125" style="1" hidden="1" customWidth="1" outlineLevel="1"/>
    <col min="20" max="20" width="19.42578125" style="1" bestFit="1" customWidth="1" collapsed="1"/>
    <col min="21" max="21" width="19.42578125" style="1" bestFit="1" customWidth="1"/>
    <col min="22" max="29" width="19.42578125" style="1" hidden="1" customWidth="1" outlineLevel="1"/>
    <col min="30" max="30" width="19.42578125" style="1" bestFit="1" customWidth="1" collapsed="1"/>
    <col min="31" max="31" width="19.42578125" style="1" bestFit="1" customWidth="1"/>
    <col min="32" max="39" width="19.42578125" style="1" hidden="1" customWidth="1" outlineLevel="1"/>
    <col min="40" max="40" width="19.42578125" style="1" bestFit="1" customWidth="1" collapsed="1"/>
    <col min="41" max="41" width="19.42578125" style="1" bestFit="1" customWidth="1"/>
    <col min="42" max="49" width="19.42578125" style="1" hidden="1" customWidth="1" outlineLevel="1"/>
    <col min="50" max="50" width="19.42578125" style="1" bestFit="1" customWidth="1" collapsed="1"/>
    <col min="51" max="51" width="19.42578125" style="1" bestFit="1" customWidth="1"/>
    <col min="52" max="59" width="19.42578125" style="1" hidden="1" customWidth="1" outlineLevel="1"/>
    <col min="60" max="60" width="19.42578125" style="1" bestFit="1" customWidth="1" collapsed="1"/>
    <col min="61" max="61" width="19.42578125" style="1" bestFit="1" customWidth="1"/>
    <col min="62" max="69" width="19.42578125" style="1" hidden="1" customWidth="1" outlineLevel="1"/>
    <col min="70" max="70" width="19.42578125" style="1" bestFit="1" customWidth="1" collapsed="1"/>
    <col min="71" max="71" width="19.42578125" style="1" bestFit="1" customWidth="1"/>
    <col min="72" max="79" width="19.42578125" style="1" hidden="1" customWidth="1" outlineLevel="1"/>
    <col min="80" max="80" width="19.42578125" style="1" bestFit="1" customWidth="1" collapsed="1"/>
    <col min="81" max="81" width="19.42578125" style="1" bestFit="1" customWidth="1"/>
    <col min="82" max="89" width="19.42578125" style="1" hidden="1" customWidth="1" outlineLevel="1"/>
    <col min="90" max="90" width="19.5703125" style="1" customWidth="1" collapsed="1"/>
    <col min="91" max="91" width="19.5703125" style="1" customWidth="1"/>
    <col min="92" max="99" width="19.5703125" style="1" hidden="1" customWidth="1" outlineLevel="1"/>
    <col min="100" max="100" width="19.5703125" style="1" customWidth="1" collapsed="1"/>
    <col min="101" max="101" width="19.5703125" style="1" customWidth="1"/>
    <col min="102" max="109" width="19.5703125" style="1" hidden="1" customWidth="1" outlineLevel="1"/>
    <col min="110" max="110" width="19.5703125" style="1" customWidth="1" collapsed="1"/>
    <col min="111" max="111" width="19.5703125" style="1" customWidth="1"/>
    <col min="112" max="115" width="19.5703125" style="1" hidden="1" customWidth="1" outlineLevel="1"/>
    <col min="116" max="119" width="19.140625" style="1" hidden="1" customWidth="1" outlineLevel="1"/>
    <col min="120" max="120" width="19.5703125" style="1" customWidth="1" collapsed="1"/>
    <col min="121" max="121" width="19.5703125" style="1" customWidth="1"/>
    <col min="122" max="123" width="19.5703125" style="1" hidden="1" customWidth="1" outlineLevel="1"/>
    <col min="124" max="129" width="19.140625" style="1" hidden="1" customWidth="1" outlineLevel="1"/>
    <col min="130" max="130" width="19.140625" style="1" customWidth="1" collapsed="1"/>
    <col min="131" max="131" width="20.28515625" style="1" customWidth="1"/>
    <col min="132" max="139" width="19.140625" style="1" hidden="1" customWidth="1" outlineLevel="1"/>
    <col min="140" max="140" width="19.140625" style="1" customWidth="1" collapsed="1"/>
    <col min="141" max="141" width="19.140625" style="1" customWidth="1"/>
    <col min="142" max="149" width="19.140625" style="1" hidden="1" customWidth="1" outlineLevel="1"/>
    <col min="150" max="150" width="19.140625" style="1" customWidth="1" collapsed="1"/>
    <col min="151" max="151" width="19.140625" style="1" customWidth="1"/>
    <col min="152" max="159" width="19.140625" style="1" hidden="1" customWidth="1" outlineLevel="1"/>
    <col min="160" max="160" width="19.140625" style="1" customWidth="1" collapsed="1"/>
    <col min="161" max="161" width="19.140625" style="1" customWidth="1"/>
    <col min="162" max="169" width="19.140625" style="1" hidden="1" customWidth="1" outlineLevel="1"/>
    <col min="170" max="170" width="19.140625" style="1" customWidth="1" collapsed="1"/>
    <col min="171" max="171" width="19.140625" style="1" customWidth="1"/>
    <col min="172" max="16384" width="11.42578125" style="1"/>
  </cols>
  <sheetData>
    <row r="1" spans="1:171" x14ac:dyDescent="0.3">
      <c r="O1" s="1">
        <v>1000000</v>
      </c>
    </row>
    <row r="2" spans="1:171" s="19" customFormat="1" ht="19.5" x14ac:dyDescent="0.3">
      <c r="A2" s="17" t="s">
        <v>61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8"/>
      <c r="AR2" s="18"/>
      <c r="AS2" s="18"/>
      <c r="AT2" s="18"/>
      <c r="AU2" s="18"/>
      <c r="AV2" s="18"/>
      <c r="AW2" s="18"/>
      <c r="AX2" s="18"/>
      <c r="AY2" s="18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</row>
    <row r="3" spans="1:171" s="19" customFormat="1" ht="19.5" x14ac:dyDescent="0.3">
      <c r="A3" s="17" t="s">
        <v>87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8"/>
      <c r="AR3" s="18"/>
      <c r="AS3" s="18"/>
      <c r="AT3" s="18"/>
      <c r="AU3" s="18"/>
      <c r="AV3" s="18"/>
      <c r="AW3" s="18"/>
      <c r="AX3" s="18"/>
      <c r="AY3" s="18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</row>
    <row r="4" spans="1:171" s="19" customFormat="1" ht="19.5" x14ac:dyDescent="0.3">
      <c r="A4" s="20" t="s">
        <v>59</v>
      </c>
      <c r="AX4" s="21"/>
      <c r="AY4" s="21"/>
      <c r="BD4" s="21"/>
      <c r="BE4" s="21"/>
      <c r="CD4" s="22"/>
    </row>
    <row r="5" spans="1:171" s="19" customFormat="1" ht="18" x14ac:dyDescent="0.3">
      <c r="B5" s="35" t="s">
        <v>3</v>
      </c>
      <c r="C5" s="35"/>
      <c r="D5" s="35" t="s">
        <v>4</v>
      </c>
      <c r="E5" s="35"/>
      <c r="F5" s="35" t="s">
        <v>5</v>
      </c>
      <c r="G5" s="35"/>
      <c r="H5" s="35" t="s">
        <v>6</v>
      </c>
      <c r="I5" s="35"/>
      <c r="J5" s="35" t="s">
        <v>7</v>
      </c>
      <c r="K5" s="35"/>
      <c r="L5" s="35" t="s">
        <v>8</v>
      </c>
      <c r="M5" s="35"/>
      <c r="N5" s="35" t="s">
        <v>9</v>
      </c>
      <c r="O5" s="35"/>
      <c r="P5" s="35" t="s">
        <v>10</v>
      </c>
      <c r="Q5" s="35"/>
      <c r="R5" s="35" t="s">
        <v>11</v>
      </c>
      <c r="S5" s="35"/>
      <c r="T5" s="35" t="s">
        <v>12</v>
      </c>
      <c r="U5" s="35"/>
      <c r="V5" s="35" t="s">
        <v>13</v>
      </c>
      <c r="W5" s="35"/>
      <c r="X5" s="35" t="s">
        <v>14</v>
      </c>
      <c r="Y5" s="35"/>
      <c r="Z5" s="35" t="s">
        <v>15</v>
      </c>
      <c r="AA5" s="35"/>
      <c r="AB5" s="35" t="s">
        <v>16</v>
      </c>
      <c r="AC5" s="35"/>
      <c r="AD5" s="35" t="s">
        <v>17</v>
      </c>
      <c r="AE5" s="35"/>
      <c r="AF5" s="35" t="s">
        <v>18</v>
      </c>
      <c r="AG5" s="35"/>
      <c r="AH5" s="35" t="s">
        <v>19</v>
      </c>
      <c r="AI5" s="35"/>
      <c r="AJ5" s="35" t="s">
        <v>20</v>
      </c>
      <c r="AK5" s="35"/>
      <c r="AL5" s="35" t="s">
        <v>21</v>
      </c>
      <c r="AM5" s="35"/>
      <c r="AN5" s="35" t="s">
        <v>22</v>
      </c>
      <c r="AO5" s="35"/>
      <c r="AP5" s="35" t="s">
        <v>23</v>
      </c>
      <c r="AQ5" s="35"/>
      <c r="AR5" s="35" t="s">
        <v>24</v>
      </c>
      <c r="AS5" s="35"/>
      <c r="AT5" s="35" t="s">
        <v>25</v>
      </c>
      <c r="AU5" s="35"/>
      <c r="AV5" s="35" t="s">
        <v>26</v>
      </c>
      <c r="AW5" s="35"/>
      <c r="AX5" s="35" t="s">
        <v>27</v>
      </c>
      <c r="AY5" s="35"/>
      <c r="AZ5" s="35" t="s">
        <v>33</v>
      </c>
      <c r="BA5" s="35"/>
      <c r="BB5" s="35" t="s">
        <v>34</v>
      </c>
      <c r="BC5" s="35"/>
      <c r="BD5" s="35" t="s">
        <v>35</v>
      </c>
      <c r="BE5" s="35"/>
      <c r="BF5" s="35" t="s">
        <v>36</v>
      </c>
      <c r="BG5" s="35"/>
      <c r="BH5" s="35" t="s">
        <v>37</v>
      </c>
      <c r="BI5" s="35"/>
      <c r="BJ5" s="35" t="s">
        <v>38</v>
      </c>
      <c r="BK5" s="35"/>
      <c r="BL5" s="35" t="s">
        <v>39</v>
      </c>
      <c r="BM5" s="35"/>
      <c r="BN5" s="35" t="s">
        <v>40</v>
      </c>
      <c r="BO5" s="35"/>
      <c r="BP5" s="35" t="s">
        <v>41</v>
      </c>
      <c r="BQ5" s="35"/>
      <c r="BR5" s="35" t="s">
        <v>42</v>
      </c>
      <c r="BS5" s="35"/>
      <c r="BT5" s="35" t="s">
        <v>28</v>
      </c>
      <c r="BU5" s="35"/>
      <c r="BV5" s="35" t="s">
        <v>29</v>
      </c>
      <c r="BW5" s="35"/>
      <c r="BX5" s="35" t="s">
        <v>30</v>
      </c>
      <c r="BY5" s="35"/>
      <c r="BZ5" s="35" t="s">
        <v>31</v>
      </c>
      <c r="CA5" s="35"/>
      <c r="CB5" s="35" t="s">
        <v>32</v>
      </c>
      <c r="CC5" s="35"/>
      <c r="CD5" s="35" t="s">
        <v>67</v>
      </c>
      <c r="CE5" s="35"/>
      <c r="CF5" s="35" t="s">
        <v>68</v>
      </c>
      <c r="CG5" s="35"/>
      <c r="CH5" s="35" t="s">
        <v>69</v>
      </c>
      <c r="CI5" s="35"/>
      <c r="CJ5" s="35" t="s">
        <v>70</v>
      </c>
      <c r="CK5" s="35"/>
      <c r="CL5" s="35" t="s">
        <v>60</v>
      </c>
      <c r="CM5" s="35"/>
      <c r="CN5" s="35" t="s">
        <v>66</v>
      </c>
      <c r="CO5" s="35"/>
      <c r="CP5" s="35" t="s">
        <v>65</v>
      </c>
      <c r="CQ5" s="35"/>
      <c r="CR5" s="35" t="s">
        <v>64</v>
      </c>
      <c r="CS5" s="35"/>
      <c r="CT5" s="35" t="s">
        <v>63</v>
      </c>
      <c r="CU5" s="35"/>
      <c r="CV5" s="35" t="s">
        <v>62</v>
      </c>
      <c r="CW5" s="35"/>
      <c r="CX5" s="35" t="s">
        <v>72</v>
      </c>
      <c r="CY5" s="35"/>
      <c r="CZ5" s="35" t="s">
        <v>73</v>
      </c>
      <c r="DA5" s="35"/>
      <c r="DB5" s="35" t="s">
        <v>74</v>
      </c>
      <c r="DC5" s="35"/>
      <c r="DD5" s="35" t="s">
        <v>75</v>
      </c>
      <c r="DE5" s="35"/>
      <c r="DF5" s="35" t="s">
        <v>71</v>
      </c>
      <c r="DG5" s="35"/>
      <c r="DH5" s="35" t="s">
        <v>77</v>
      </c>
      <c r="DI5" s="35"/>
      <c r="DJ5" s="35" t="s">
        <v>78</v>
      </c>
      <c r="DK5" s="35"/>
      <c r="DL5" s="35" t="s">
        <v>79</v>
      </c>
      <c r="DM5" s="35"/>
      <c r="DN5" s="35" t="s">
        <v>80</v>
      </c>
      <c r="DO5" s="35"/>
      <c r="DP5" s="35" t="s">
        <v>76</v>
      </c>
      <c r="DQ5" s="35"/>
      <c r="DR5" s="35" t="s">
        <v>83</v>
      </c>
      <c r="DS5" s="35"/>
      <c r="DT5" s="35" t="s">
        <v>82</v>
      </c>
      <c r="DU5" s="35"/>
      <c r="DV5" s="35" t="s">
        <v>84</v>
      </c>
      <c r="DW5" s="35"/>
      <c r="DX5" s="35" t="s">
        <v>85</v>
      </c>
      <c r="DY5" s="35"/>
      <c r="DZ5" s="35" t="s">
        <v>81</v>
      </c>
      <c r="EA5" s="35"/>
      <c r="EB5" s="35" t="s">
        <v>88</v>
      </c>
      <c r="EC5" s="35"/>
      <c r="ED5" s="35" t="s">
        <v>89</v>
      </c>
      <c r="EE5" s="35"/>
      <c r="EF5" s="35" t="s">
        <v>90</v>
      </c>
      <c r="EG5" s="35"/>
      <c r="EH5" s="35" t="s">
        <v>91</v>
      </c>
      <c r="EI5" s="35"/>
      <c r="EJ5" s="35" t="s">
        <v>92</v>
      </c>
      <c r="EK5" s="35"/>
      <c r="EL5" s="35" t="s">
        <v>95</v>
      </c>
      <c r="EM5" s="35"/>
      <c r="EN5" s="35" t="s">
        <v>96</v>
      </c>
      <c r="EO5" s="35"/>
      <c r="EP5" s="35" t="s">
        <v>97</v>
      </c>
      <c r="EQ5" s="35"/>
      <c r="ER5" s="35" t="s">
        <v>98</v>
      </c>
      <c r="ES5" s="35"/>
      <c r="ET5" s="35" t="s">
        <v>99</v>
      </c>
      <c r="EU5" s="35"/>
      <c r="EV5" s="35" t="s">
        <v>100</v>
      </c>
      <c r="EW5" s="35"/>
      <c r="EX5" s="35" t="s">
        <v>101</v>
      </c>
      <c r="EY5" s="35"/>
      <c r="EZ5" s="35" t="s">
        <v>102</v>
      </c>
      <c r="FA5" s="35"/>
      <c r="FB5" s="35" t="s">
        <v>103</v>
      </c>
      <c r="FC5" s="35"/>
      <c r="FD5" s="35" t="s">
        <v>104</v>
      </c>
      <c r="FE5" s="35"/>
      <c r="FF5" s="35" t="s">
        <v>105</v>
      </c>
      <c r="FG5" s="35"/>
      <c r="FH5" s="35" t="s">
        <v>106</v>
      </c>
      <c r="FI5" s="35"/>
      <c r="FJ5" s="35" t="s">
        <v>107</v>
      </c>
      <c r="FK5" s="35"/>
      <c r="FL5" s="35" t="s">
        <v>108</v>
      </c>
      <c r="FM5" s="35"/>
      <c r="FN5" s="35" t="s">
        <v>111</v>
      </c>
      <c r="FO5" s="35"/>
    </row>
    <row r="6" spans="1:171" s="19" customFormat="1" ht="19.5" customHeight="1" x14ac:dyDescent="0.3">
      <c r="A6" s="23"/>
      <c r="B6" s="24" t="s">
        <v>0</v>
      </c>
      <c r="C6" s="25" t="s">
        <v>1</v>
      </c>
      <c r="D6" s="26" t="s">
        <v>0</v>
      </c>
      <c r="E6" s="25" t="s">
        <v>1</v>
      </c>
      <c r="F6" s="26" t="s">
        <v>0</v>
      </c>
      <c r="G6" s="25" t="s">
        <v>1</v>
      </c>
      <c r="H6" s="26" t="s">
        <v>0</v>
      </c>
      <c r="I6" s="25" t="s">
        <v>1</v>
      </c>
      <c r="J6" s="26" t="s">
        <v>0</v>
      </c>
      <c r="K6" s="25" t="s">
        <v>1</v>
      </c>
      <c r="L6" s="26" t="s">
        <v>0</v>
      </c>
      <c r="M6" s="25" t="s">
        <v>1</v>
      </c>
      <c r="N6" s="26" t="s">
        <v>0</v>
      </c>
      <c r="O6" s="25" t="s">
        <v>1</v>
      </c>
      <c r="P6" s="26" t="s">
        <v>0</v>
      </c>
      <c r="Q6" s="25" t="s">
        <v>1</v>
      </c>
      <c r="R6" s="26" t="s">
        <v>0</v>
      </c>
      <c r="S6" s="25" t="s">
        <v>1</v>
      </c>
      <c r="T6" s="26" t="s">
        <v>0</v>
      </c>
      <c r="U6" s="25" t="s">
        <v>1</v>
      </c>
      <c r="V6" s="26" t="s">
        <v>0</v>
      </c>
      <c r="W6" s="25" t="s">
        <v>1</v>
      </c>
      <c r="X6" s="26" t="s">
        <v>0</v>
      </c>
      <c r="Y6" s="25" t="s">
        <v>1</v>
      </c>
      <c r="Z6" s="26" t="s">
        <v>0</v>
      </c>
      <c r="AA6" s="25" t="s">
        <v>1</v>
      </c>
      <c r="AB6" s="26" t="s">
        <v>0</v>
      </c>
      <c r="AC6" s="25" t="s">
        <v>1</v>
      </c>
      <c r="AD6" s="26" t="s">
        <v>0</v>
      </c>
      <c r="AE6" s="25" t="s">
        <v>1</v>
      </c>
      <c r="AF6" s="26" t="s">
        <v>0</v>
      </c>
      <c r="AG6" s="25" t="s">
        <v>1</v>
      </c>
      <c r="AH6" s="26" t="s">
        <v>0</v>
      </c>
      <c r="AI6" s="25" t="s">
        <v>1</v>
      </c>
      <c r="AJ6" s="26" t="s">
        <v>0</v>
      </c>
      <c r="AK6" s="25" t="s">
        <v>1</v>
      </c>
      <c r="AL6" s="26" t="s">
        <v>0</v>
      </c>
      <c r="AM6" s="25" t="s">
        <v>1</v>
      </c>
      <c r="AN6" s="26" t="s">
        <v>0</v>
      </c>
      <c r="AO6" s="25" t="s">
        <v>1</v>
      </c>
      <c r="AP6" s="26" t="s">
        <v>0</v>
      </c>
      <c r="AQ6" s="25" t="s">
        <v>1</v>
      </c>
      <c r="AR6" s="26" t="s">
        <v>0</v>
      </c>
      <c r="AS6" s="25" t="s">
        <v>1</v>
      </c>
      <c r="AT6" s="26" t="s">
        <v>0</v>
      </c>
      <c r="AU6" s="25" t="s">
        <v>1</v>
      </c>
      <c r="AV6" s="26" t="s">
        <v>0</v>
      </c>
      <c r="AW6" s="25" t="s">
        <v>1</v>
      </c>
      <c r="AX6" s="26" t="s">
        <v>0</v>
      </c>
      <c r="AY6" s="25" t="s">
        <v>1</v>
      </c>
      <c r="AZ6" s="26" t="s">
        <v>0</v>
      </c>
      <c r="BA6" s="25" t="s">
        <v>1</v>
      </c>
      <c r="BB6" s="26" t="s">
        <v>0</v>
      </c>
      <c r="BC6" s="25" t="s">
        <v>1</v>
      </c>
      <c r="BD6" s="26" t="s">
        <v>0</v>
      </c>
      <c r="BE6" s="25" t="s">
        <v>1</v>
      </c>
      <c r="BF6" s="26" t="s">
        <v>0</v>
      </c>
      <c r="BG6" s="25" t="s">
        <v>1</v>
      </c>
      <c r="BH6" s="26" t="s">
        <v>0</v>
      </c>
      <c r="BI6" s="25" t="s">
        <v>1</v>
      </c>
      <c r="BJ6" s="26" t="s">
        <v>0</v>
      </c>
      <c r="BK6" s="25" t="s">
        <v>1</v>
      </c>
      <c r="BL6" s="26" t="s">
        <v>0</v>
      </c>
      <c r="BM6" s="25" t="s">
        <v>1</v>
      </c>
      <c r="BN6" s="26" t="s">
        <v>0</v>
      </c>
      <c r="BO6" s="25" t="s">
        <v>1</v>
      </c>
      <c r="BP6" s="26" t="s">
        <v>0</v>
      </c>
      <c r="BQ6" s="25" t="s">
        <v>1</v>
      </c>
      <c r="BR6" s="26" t="s">
        <v>0</v>
      </c>
      <c r="BS6" s="25" t="s">
        <v>1</v>
      </c>
      <c r="BT6" s="26" t="s">
        <v>0</v>
      </c>
      <c r="BU6" s="25" t="s">
        <v>1</v>
      </c>
      <c r="BV6" s="26" t="s">
        <v>0</v>
      </c>
      <c r="BW6" s="25" t="s">
        <v>1</v>
      </c>
      <c r="BX6" s="26" t="s">
        <v>0</v>
      </c>
      <c r="BY6" s="25" t="s">
        <v>1</v>
      </c>
      <c r="BZ6" s="26" t="s">
        <v>0</v>
      </c>
      <c r="CA6" s="25" t="s">
        <v>1</v>
      </c>
      <c r="CB6" s="26" t="s">
        <v>0</v>
      </c>
      <c r="CC6" s="25" t="s">
        <v>1</v>
      </c>
      <c r="CD6" s="26" t="s">
        <v>0</v>
      </c>
      <c r="CE6" s="25" t="s">
        <v>1</v>
      </c>
      <c r="CF6" s="26" t="s">
        <v>0</v>
      </c>
      <c r="CG6" s="25" t="s">
        <v>1</v>
      </c>
      <c r="CH6" s="26" t="s">
        <v>0</v>
      </c>
      <c r="CI6" s="25" t="s">
        <v>1</v>
      </c>
      <c r="CJ6" s="26" t="s">
        <v>0</v>
      </c>
      <c r="CK6" s="25" t="s">
        <v>1</v>
      </c>
      <c r="CL6" s="26" t="s">
        <v>0</v>
      </c>
      <c r="CM6" s="25" t="s">
        <v>1</v>
      </c>
      <c r="CN6" s="26" t="s">
        <v>0</v>
      </c>
      <c r="CO6" s="25" t="s">
        <v>1</v>
      </c>
      <c r="CP6" s="26" t="s">
        <v>0</v>
      </c>
      <c r="CQ6" s="25" t="s">
        <v>1</v>
      </c>
      <c r="CR6" s="26" t="s">
        <v>0</v>
      </c>
      <c r="CS6" s="25" t="s">
        <v>1</v>
      </c>
      <c r="CT6" s="26" t="s">
        <v>0</v>
      </c>
      <c r="CU6" s="25" t="s">
        <v>1</v>
      </c>
      <c r="CV6" s="26" t="s">
        <v>0</v>
      </c>
      <c r="CW6" s="25" t="s">
        <v>1</v>
      </c>
      <c r="CX6" s="26" t="s">
        <v>0</v>
      </c>
      <c r="CY6" s="25" t="s">
        <v>1</v>
      </c>
      <c r="CZ6" s="26" t="s">
        <v>0</v>
      </c>
      <c r="DA6" s="25" t="s">
        <v>1</v>
      </c>
      <c r="DB6" s="26" t="s">
        <v>0</v>
      </c>
      <c r="DC6" s="25" t="s">
        <v>1</v>
      </c>
      <c r="DD6" s="26" t="s">
        <v>0</v>
      </c>
      <c r="DE6" s="25" t="s">
        <v>1</v>
      </c>
      <c r="DF6" s="26" t="s">
        <v>0</v>
      </c>
      <c r="DG6" s="25" t="s">
        <v>1</v>
      </c>
      <c r="DH6" s="26" t="s">
        <v>0</v>
      </c>
      <c r="DI6" s="25" t="s">
        <v>1</v>
      </c>
      <c r="DJ6" s="26" t="s">
        <v>0</v>
      </c>
      <c r="DK6" s="25" t="s">
        <v>1</v>
      </c>
      <c r="DL6" s="26" t="s">
        <v>0</v>
      </c>
      <c r="DM6" s="25" t="s">
        <v>1</v>
      </c>
      <c r="DN6" s="26" t="s">
        <v>0</v>
      </c>
      <c r="DO6" s="25" t="s">
        <v>1</v>
      </c>
      <c r="DP6" s="26" t="s">
        <v>0</v>
      </c>
      <c r="DQ6" s="25" t="s">
        <v>1</v>
      </c>
      <c r="DR6" s="26" t="s">
        <v>0</v>
      </c>
      <c r="DS6" s="25" t="s">
        <v>1</v>
      </c>
      <c r="DT6" s="26" t="s">
        <v>0</v>
      </c>
      <c r="DU6" s="25" t="s">
        <v>1</v>
      </c>
      <c r="DV6" s="26" t="s">
        <v>0</v>
      </c>
      <c r="DW6" s="25" t="s">
        <v>1</v>
      </c>
      <c r="DX6" s="26" t="s">
        <v>0</v>
      </c>
      <c r="DY6" s="25" t="s">
        <v>1</v>
      </c>
      <c r="DZ6" s="26" t="s">
        <v>0</v>
      </c>
      <c r="EA6" s="25" t="s">
        <v>1</v>
      </c>
      <c r="EB6" s="26" t="s">
        <v>0</v>
      </c>
      <c r="EC6" s="25" t="s">
        <v>1</v>
      </c>
      <c r="ED6" s="26" t="s">
        <v>0</v>
      </c>
      <c r="EE6" s="25" t="s">
        <v>1</v>
      </c>
      <c r="EF6" s="26" t="s">
        <v>0</v>
      </c>
      <c r="EG6" s="25" t="s">
        <v>1</v>
      </c>
      <c r="EH6" s="26" t="s">
        <v>0</v>
      </c>
      <c r="EI6" s="25" t="s">
        <v>1</v>
      </c>
      <c r="EJ6" s="26" t="s">
        <v>0</v>
      </c>
      <c r="EK6" s="25" t="s">
        <v>1</v>
      </c>
      <c r="EL6" s="26" t="s">
        <v>0</v>
      </c>
      <c r="EM6" s="25" t="s">
        <v>1</v>
      </c>
      <c r="EN6" s="26" t="s">
        <v>0</v>
      </c>
      <c r="EO6" s="25" t="s">
        <v>1</v>
      </c>
      <c r="EP6" s="26" t="s">
        <v>0</v>
      </c>
      <c r="EQ6" s="25" t="s">
        <v>1</v>
      </c>
      <c r="ER6" s="26" t="s">
        <v>0</v>
      </c>
      <c r="ES6" s="25" t="s">
        <v>1</v>
      </c>
      <c r="ET6" s="26" t="s">
        <v>0</v>
      </c>
      <c r="EU6" s="25" t="s">
        <v>1</v>
      </c>
      <c r="EV6" s="26" t="s">
        <v>0</v>
      </c>
      <c r="EW6" s="25" t="s">
        <v>1</v>
      </c>
      <c r="EX6" s="26" t="s">
        <v>0</v>
      </c>
      <c r="EY6" s="25" t="s">
        <v>1</v>
      </c>
      <c r="EZ6" s="26" t="s">
        <v>0</v>
      </c>
      <c r="FA6" s="25" t="s">
        <v>1</v>
      </c>
      <c r="FB6" s="26" t="s">
        <v>0</v>
      </c>
      <c r="FC6" s="25" t="s">
        <v>1</v>
      </c>
      <c r="FD6" s="26" t="s">
        <v>0</v>
      </c>
      <c r="FE6" s="25" t="s">
        <v>1</v>
      </c>
      <c r="FF6" s="26" t="s">
        <v>0</v>
      </c>
      <c r="FG6" s="25" t="s">
        <v>1</v>
      </c>
      <c r="FH6" s="26" t="s">
        <v>0</v>
      </c>
      <c r="FI6" s="25" t="s">
        <v>1</v>
      </c>
      <c r="FJ6" s="26" t="s">
        <v>0</v>
      </c>
      <c r="FK6" s="25" t="s">
        <v>1</v>
      </c>
      <c r="FL6" s="26" t="s">
        <v>0</v>
      </c>
      <c r="FM6" s="25" t="s">
        <v>1</v>
      </c>
      <c r="FN6" s="26" t="s">
        <v>0</v>
      </c>
      <c r="FO6" s="25" t="s">
        <v>1</v>
      </c>
    </row>
    <row r="7" spans="1:171" s="27" customFormat="1" ht="19.5" x14ac:dyDescent="0.3">
      <c r="A7" s="28" t="s">
        <v>109</v>
      </c>
      <c r="B7" s="29">
        <v>1878.5207310000001</v>
      </c>
      <c r="C7" s="30">
        <v>3490.4552779999999</v>
      </c>
      <c r="D7" s="29">
        <v>2111.4350789999999</v>
      </c>
      <c r="E7" s="30">
        <v>3996.1509120000001</v>
      </c>
      <c r="F7" s="29">
        <v>2068.4973920000002</v>
      </c>
      <c r="G7" s="30">
        <v>3822.0220920000002</v>
      </c>
      <c r="H7" s="29">
        <v>1678.956664</v>
      </c>
      <c r="I7" s="30">
        <v>3237.8730110000001</v>
      </c>
      <c r="J7" s="29">
        <f>+B7+D7+F7+H7</f>
        <v>7737.4098660000009</v>
      </c>
      <c r="K7" s="30">
        <f>+C7+E7+G7+I7</f>
        <v>14546.501293000001</v>
      </c>
      <c r="L7" s="29">
        <v>1841.588358</v>
      </c>
      <c r="M7" s="30">
        <v>2632.0302219999999</v>
      </c>
      <c r="N7" s="29">
        <v>1858.1867569999999</v>
      </c>
      <c r="O7" s="30">
        <v>2764.711828</v>
      </c>
      <c r="P7" s="29">
        <v>1718.175935</v>
      </c>
      <c r="Q7" s="30">
        <v>2949.1835900000001</v>
      </c>
      <c r="R7" s="29">
        <v>1795.7238500000001</v>
      </c>
      <c r="S7" s="30">
        <v>3185.36285</v>
      </c>
      <c r="T7" s="29">
        <f>+L7+N7+P7+R7</f>
        <v>7213.6749</v>
      </c>
      <c r="U7" s="30">
        <f>+M7+O7+Q7+S7</f>
        <v>11531.288489999999</v>
      </c>
      <c r="V7" s="29">
        <v>2155.5389449999998</v>
      </c>
      <c r="W7" s="30">
        <v>3057.2205260000001</v>
      </c>
      <c r="X7" s="29">
        <v>2203.6061009999999</v>
      </c>
      <c r="Y7" s="30">
        <v>3469.8430239999998</v>
      </c>
      <c r="Z7" s="29">
        <v>1919.1269950000001</v>
      </c>
      <c r="AA7" s="30">
        <v>3563.1914230000002</v>
      </c>
      <c r="AB7" s="29">
        <v>2184.2354599999999</v>
      </c>
      <c r="AC7" s="30">
        <v>3748.0502339999998</v>
      </c>
      <c r="AD7" s="29">
        <f>+V7+X7+Z7+AB7</f>
        <v>8462.507501</v>
      </c>
      <c r="AE7" s="30">
        <f>+W7+Y7+AA7+AC7</f>
        <v>13838.305206999999</v>
      </c>
      <c r="AF7" s="29">
        <v>2717.980528</v>
      </c>
      <c r="AG7" s="30">
        <v>3854.7309789999999</v>
      </c>
      <c r="AH7" s="29">
        <v>2702.0627730000001</v>
      </c>
      <c r="AI7" s="30">
        <v>4394.3045110000003</v>
      </c>
      <c r="AJ7" s="29">
        <v>2494.052201</v>
      </c>
      <c r="AK7" s="30">
        <v>4250.2993319999996</v>
      </c>
      <c r="AL7" s="29">
        <v>2486.7971969999999</v>
      </c>
      <c r="AM7" s="30">
        <v>4113.6496040000002</v>
      </c>
      <c r="AN7" s="29">
        <f>+AF7+AH7+AJ7+AL7</f>
        <v>10400.892699</v>
      </c>
      <c r="AO7" s="30">
        <f>+AG7+AI7+AK7+AM7</f>
        <v>16612.984426000003</v>
      </c>
      <c r="AP7" s="29">
        <v>2637.7160220000001</v>
      </c>
      <c r="AQ7" s="30">
        <v>4127.4275429999998</v>
      </c>
      <c r="AR7" s="29">
        <v>2578.0957090000002</v>
      </c>
      <c r="AS7" s="30">
        <v>4347.4115300000003</v>
      </c>
      <c r="AT7" s="29">
        <v>2398.5407220000002</v>
      </c>
      <c r="AU7" s="30">
        <v>4146.914006</v>
      </c>
      <c r="AV7" s="29">
        <v>2364.35079</v>
      </c>
      <c r="AW7" s="30">
        <v>4372.6225780000004</v>
      </c>
      <c r="AX7" s="29">
        <f>+AP7+AR7+AT7+AV7</f>
        <v>9978.7032429999999</v>
      </c>
      <c r="AY7" s="30">
        <f>+AQ7+AS7+AU7+AW7</f>
        <v>16994.375656999997</v>
      </c>
      <c r="AZ7" s="29">
        <v>2606.2629059999999</v>
      </c>
      <c r="BA7" s="30">
        <v>4149.0243849999997</v>
      </c>
      <c r="BB7" s="29">
        <v>2661.754911</v>
      </c>
      <c r="BC7" s="30">
        <v>4589.3492720000004</v>
      </c>
      <c r="BD7" s="29">
        <v>2363.2574420000001</v>
      </c>
      <c r="BE7" s="30">
        <v>4394.383863</v>
      </c>
      <c r="BF7" s="29">
        <v>2393.519033</v>
      </c>
      <c r="BG7" s="30">
        <v>4385.1733770000001</v>
      </c>
      <c r="BH7" s="29">
        <f>+AZ7+BB7+BD7+BF7</f>
        <v>10024.794292</v>
      </c>
      <c r="BI7" s="30">
        <f>+BA7+BC7+BE7+BG7</f>
        <v>17517.930896999998</v>
      </c>
      <c r="BJ7" s="29">
        <v>2677.4113360000001</v>
      </c>
      <c r="BK7" s="30">
        <v>4379.7407519999997</v>
      </c>
      <c r="BL7" s="29">
        <v>2777.3545039999999</v>
      </c>
      <c r="BM7" s="30">
        <v>4632.2342120000003</v>
      </c>
      <c r="BN7" s="29">
        <v>2706.1233229999998</v>
      </c>
      <c r="BO7" s="30">
        <v>4625.2882120000004</v>
      </c>
      <c r="BP7" s="29">
        <v>2642.5787</v>
      </c>
      <c r="BQ7" s="30">
        <v>4644.5540890000002</v>
      </c>
      <c r="BR7" s="29">
        <f>+BJ7+BL7+BN7+BP7</f>
        <v>10803.467863</v>
      </c>
      <c r="BS7" s="30">
        <f>+BK7+BM7+BO7+BQ7</f>
        <v>18281.817265000001</v>
      </c>
      <c r="BT7" s="29">
        <v>2769.351537</v>
      </c>
      <c r="BU7" s="30">
        <v>4184.6372719999999</v>
      </c>
      <c r="BV7" s="29">
        <v>2822.8520090000002</v>
      </c>
      <c r="BW7" s="30">
        <v>4424.7729079999999</v>
      </c>
      <c r="BX7" s="29">
        <v>2658.1063629999999</v>
      </c>
      <c r="BY7" s="30">
        <v>4631.6617059999999</v>
      </c>
      <c r="BZ7" s="29">
        <v>2424.4699580000001</v>
      </c>
      <c r="CA7" s="30">
        <v>4399.8920539999999</v>
      </c>
      <c r="CB7" s="29">
        <f>+BT7+BV7+BX7+BZ7</f>
        <v>10674.779866999999</v>
      </c>
      <c r="CC7" s="30">
        <f>+BU7+BW7+BY7+CA7</f>
        <v>17640.963939999998</v>
      </c>
      <c r="CD7" s="29">
        <v>2614.8058120000001</v>
      </c>
      <c r="CE7" s="30">
        <v>3931.8382929999998</v>
      </c>
      <c r="CF7" s="29">
        <v>2728.5387879999998</v>
      </c>
      <c r="CG7" s="30">
        <v>4342.0508149999996</v>
      </c>
      <c r="CH7" s="29">
        <v>2568.6850650000001</v>
      </c>
      <c r="CI7" s="30">
        <v>4289.8455059999997</v>
      </c>
      <c r="CJ7" s="29">
        <v>2537.2822639999999</v>
      </c>
      <c r="CK7" s="30">
        <v>4439.0348450000001</v>
      </c>
      <c r="CL7" s="29">
        <f>+CD7+CF7+CH7+CJ7</f>
        <v>10449.311929</v>
      </c>
      <c r="CM7" s="30">
        <f>+CE7+CG7+CI7+CK7</f>
        <v>17002.769458999999</v>
      </c>
      <c r="CN7" s="29">
        <v>2907.8963760000001</v>
      </c>
      <c r="CO7" s="30">
        <v>4387.7086909999998</v>
      </c>
      <c r="CP7" s="29">
        <v>2826.236664</v>
      </c>
      <c r="CQ7" s="30">
        <v>4412.7211889999999</v>
      </c>
      <c r="CR7" s="29">
        <v>2633.8008150000001</v>
      </c>
      <c r="CS7" s="30">
        <v>4582.4539370000002</v>
      </c>
      <c r="CT7" s="29">
        <v>2614.4314920000002</v>
      </c>
      <c r="CU7" s="30">
        <v>5007.3238199999996</v>
      </c>
      <c r="CV7" s="29">
        <f>+CN7+CP7+CR7+CT7</f>
        <v>10982.365347000001</v>
      </c>
      <c r="CW7" s="30">
        <f>+CO7+CQ7+CS7+CU7</f>
        <v>18390.207637</v>
      </c>
      <c r="CX7" s="29">
        <v>2873.016881</v>
      </c>
      <c r="CY7" s="30">
        <v>4478.7571260000004</v>
      </c>
      <c r="CZ7" s="29">
        <v>2807.680973</v>
      </c>
      <c r="DA7" s="30">
        <v>5143.8410949999998</v>
      </c>
      <c r="DB7" s="29">
        <v>2671.5151689999998</v>
      </c>
      <c r="DC7" s="30">
        <v>4989.3855519999997</v>
      </c>
      <c r="DD7" s="29">
        <v>2617.395876</v>
      </c>
      <c r="DE7" s="30">
        <v>5062.4005500000003</v>
      </c>
      <c r="DF7" s="29">
        <f>+CX7+CZ7+DB7+DD7</f>
        <v>10969.608899000001</v>
      </c>
      <c r="DG7" s="30">
        <f>+CY7+DA7+DC7+DE7</f>
        <v>19674.384322999998</v>
      </c>
      <c r="DH7" s="29">
        <v>2814.4640049999998</v>
      </c>
      <c r="DI7" s="30">
        <v>4771.6709979999996</v>
      </c>
      <c r="DJ7" s="29">
        <v>2818.8071140000002</v>
      </c>
      <c r="DK7" s="30">
        <v>4922.982352</v>
      </c>
      <c r="DL7" s="29">
        <v>2753.219728</v>
      </c>
      <c r="DM7" s="30">
        <v>5019.7495099999996</v>
      </c>
      <c r="DN7" s="31">
        <v>2783.0872239999999</v>
      </c>
      <c r="DO7" s="31">
        <v>5167.2636819999998</v>
      </c>
      <c r="DP7" s="29">
        <f>+DH7+DJ7+DL7+DN7</f>
        <v>11169.578071</v>
      </c>
      <c r="DQ7" s="30">
        <f>+DI7+DK7+DM7+DO7</f>
        <v>19881.666541999999</v>
      </c>
      <c r="DR7" s="29">
        <v>3045.2543110000001</v>
      </c>
      <c r="DS7" s="30">
        <v>4738.6154999999999</v>
      </c>
      <c r="DT7" s="29">
        <v>2472.5421689999998</v>
      </c>
      <c r="DU7" s="30">
        <v>3953.3238729999998</v>
      </c>
      <c r="DV7" s="30">
        <v>2701.9432820000002</v>
      </c>
      <c r="DW7" s="30">
        <v>4380.4812410000004</v>
      </c>
      <c r="DX7" s="30">
        <v>2881.451411</v>
      </c>
      <c r="DY7" s="30">
        <v>5134.3001489999997</v>
      </c>
      <c r="DZ7" s="29">
        <f>DR7+DT7+DV7+DX7</f>
        <v>11101.191173000001</v>
      </c>
      <c r="EA7" s="30">
        <f>DS7+DU7+DW7+DY7</f>
        <v>18206.720762999998</v>
      </c>
      <c r="EB7" s="29">
        <v>3285.6342760000002</v>
      </c>
      <c r="EC7" s="30">
        <v>5614.6905720000004</v>
      </c>
      <c r="ED7" s="29">
        <v>3273.7660489999998</v>
      </c>
      <c r="EE7" s="30">
        <v>6394.0959739999998</v>
      </c>
      <c r="EF7" s="30">
        <v>3518.4586009999998</v>
      </c>
      <c r="EG7" s="30">
        <v>6882.9347449999996</v>
      </c>
      <c r="EH7" s="30">
        <v>3541.9728989999999</v>
      </c>
      <c r="EI7" s="30">
        <v>7716.1902540000001</v>
      </c>
      <c r="EJ7" s="29">
        <f>EB7+ED7+EF7+EH7</f>
        <v>13619.831825000001</v>
      </c>
      <c r="EK7" s="30">
        <f>EC7+EE7+EG7+EI7</f>
        <v>26607.911544999999</v>
      </c>
      <c r="EL7" s="29">
        <v>4048.8818190000002</v>
      </c>
      <c r="EM7" s="30">
        <v>7765.8436469999997</v>
      </c>
      <c r="EN7" s="29">
        <v>4132.257208</v>
      </c>
      <c r="EO7" s="30">
        <v>8357.982919</v>
      </c>
      <c r="EP7" s="30">
        <v>3887.6851750000005</v>
      </c>
      <c r="EQ7" s="30">
        <v>8337.5693629999987</v>
      </c>
      <c r="ER7" s="30">
        <v>3585.3995590000004</v>
      </c>
      <c r="ES7" s="30">
        <v>7662.3211360000005</v>
      </c>
      <c r="ET7" s="29">
        <f>EL7+EN7+EP7+ER7</f>
        <v>15654.223761000001</v>
      </c>
      <c r="EU7" s="30">
        <f>EM7+EO7+EQ7+ES7</f>
        <v>32123.717064999997</v>
      </c>
      <c r="EV7" s="29">
        <v>3868.9756770000004</v>
      </c>
      <c r="EW7" s="30">
        <v>7339.5368589999998</v>
      </c>
      <c r="EX7" s="29">
        <v>3671.0543159999997</v>
      </c>
      <c r="EY7" s="30">
        <v>7604.4603420000003</v>
      </c>
      <c r="EZ7" s="29">
        <v>3431.8715929999998</v>
      </c>
      <c r="FA7" s="30">
        <v>7740.7367599999998</v>
      </c>
      <c r="FB7" s="29">
        <v>3213.6523809999999</v>
      </c>
      <c r="FC7" s="30">
        <v>7635.4527799999996</v>
      </c>
      <c r="FD7" s="29">
        <f>+EV7+EX7+EZ7+FB7</f>
        <v>14185.553967</v>
      </c>
      <c r="FE7" s="30">
        <f>+EW7+EY7+FA7+FC7</f>
        <v>30320.186740999998</v>
      </c>
      <c r="FF7" s="29">
        <v>3624.5483629999999</v>
      </c>
      <c r="FG7" s="30">
        <v>7661.5565819999993</v>
      </c>
      <c r="FH7" s="29">
        <v>3806.9565540000003</v>
      </c>
      <c r="FI7" s="30">
        <v>8176.2651829999995</v>
      </c>
      <c r="FJ7" s="29">
        <v>3591.648819</v>
      </c>
      <c r="FK7" s="30">
        <v>8252.4423349999997</v>
      </c>
      <c r="FL7" s="29">
        <v>3538.2122330000002</v>
      </c>
      <c r="FM7" s="30">
        <v>8400.0268130000004</v>
      </c>
      <c r="FN7" s="29">
        <f>FF7+FH7+FJ7+FL7</f>
        <v>14561.365969</v>
      </c>
      <c r="FO7" s="30">
        <f>FG7+FI7+FK7+FM7</f>
        <v>32490.290913000001</v>
      </c>
    </row>
    <row r="8" spans="1:171" s="8" customFormat="1" x14ac:dyDescent="0.3">
      <c r="A8" s="5" t="s">
        <v>43</v>
      </c>
      <c r="B8" s="6">
        <v>20.604254349999998</v>
      </c>
      <c r="C8" s="6">
        <v>0.60399999999999998</v>
      </c>
      <c r="D8" s="6">
        <v>28.978673549999996</v>
      </c>
      <c r="E8" s="6">
        <v>0.67500000000000004</v>
      </c>
      <c r="F8" s="6">
        <v>28.702711149999995</v>
      </c>
      <c r="G8" s="6">
        <v>0.60399999999999998</v>
      </c>
      <c r="H8" s="6">
        <v>21.311396749999997</v>
      </c>
      <c r="I8" s="6">
        <v>0.71699999999999997</v>
      </c>
      <c r="J8" s="6">
        <f t="shared" ref="J8:J23" si="0">+B8+D8+F8+H8</f>
        <v>99.597035799999986</v>
      </c>
      <c r="K8" s="6">
        <f t="shared" ref="K8:K23" si="1">+C8+E8+G8+I8</f>
        <v>2.6</v>
      </c>
      <c r="L8" s="6">
        <v>17.162807999999998</v>
      </c>
      <c r="M8" s="6">
        <v>0.36499999999999999</v>
      </c>
      <c r="N8" s="6">
        <v>15.4138632</v>
      </c>
      <c r="O8" s="6">
        <v>0.36499999999999999</v>
      </c>
      <c r="P8" s="6">
        <v>20.135824799999998</v>
      </c>
      <c r="Q8" s="6">
        <v>0.40789999999999998</v>
      </c>
      <c r="R8" s="6">
        <v>20.693428800000003</v>
      </c>
      <c r="S8" s="6">
        <v>0.44800000000000001</v>
      </c>
      <c r="T8" s="6">
        <f t="shared" ref="T8:T23" si="2">+L8+N8+P8+R8</f>
        <v>73.405924800000008</v>
      </c>
      <c r="U8" s="6">
        <f t="shared" ref="U8:U23" si="3">+M8+O8+Q8+S8</f>
        <v>1.5858999999999999</v>
      </c>
      <c r="V8" s="6">
        <v>16.174329499999999</v>
      </c>
      <c r="W8" s="6">
        <v>0.4</v>
      </c>
      <c r="X8" s="6">
        <v>19.5779444</v>
      </c>
      <c r="Y8" s="6">
        <v>0.5</v>
      </c>
      <c r="Z8" s="6">
        <v>18.779472300000002</v>
      </c>
      <c r="AA8" s="6">
        <v>0.4</v>
      </c>
      <c r="AB8" s="6">
        <v>19.090040409999997</v>
      </c>
      <c r="AC8" s="6">
        <v>0.5</v>
      </c>
      <c r="AD8" s="6">
        <f t="shared" ref="AD8:AD23" si="4">+V8+X8+Z8+AB8</f>
        <v>73.621786610000001</v>
      </c>
      <c r="AE8" s="6">
        <f t="shared" ref="AE8:AE23" si="5">+W8+Y8+AA8+AC8</f>
        <v>1.8</v>
      </c>
      <c r="AF8" s="6">
        <v>25.342617999999998</v>
      </c>
      <c r="AG8" s="6">
        <v>0.6</v>
      </c>
      <c r="AH8" s="6">
        <v>31.683183199999998</v>
      </c>
      <c r="AI8" s="6">
        <v>0.6</v>
      </c>
      <c r="AJ8" s="6">
        <v>32.525107999999996</v>
      </c>
      <c r="AK8" s="6">
        <v>0.6</v>
      </c>
      <c r="AL8" s="6">
        <v>28.234589600000003</v>
      </c>
      <c r="AM8" s="6">
        <v>1</v>
      </c>
      <c r="AN8" s="6">
        <f t="shared" ref="AN8:AN23" si="6">+AF8+AH8+AJ8+AL8</f>
        <v>117.7854988</v>
      </c>
      <c r="AO8" s="6">
        <f t="shared" ref="AO8:AO23" si="7">+AG8+AI8+AK8+AM8</f>
        <v>2.8</v>
      </c>
      <c r="AP8" s="6">
        <v>30.357341999999999</v>
      </c>
      <c r="AQ8" s="6">
        <v>1.1767543859649101</v>
      </c>
      <c r="AR8" s="6">
        <v>33.373055000000001</v>
      </c>
      <c r="AS8" s="6">
        <v>1.2060606060606101</v>
      </c>
      <c r="AT8" s="6">
        <v>34.9059916</v>
      </c>
      <c r="AU8" s="6">
        <v>1.7536585365853701</v>
      </c>
      <c r="AV8" s="6">
        <v>25.307817499999999</v>
      </c>
      <c r="AW8" s="6">
        <v>1.79176470588235</v>
      </c>
      <c r="AX8" s="6">
        <f t="shared" ref="AX8:AX23" si="8">+AP8+AR8+AT8+AV8</f>
        <v>123.9442061</v>
      </c>
      <c r="AY8" s="6">
        <f t="shared" ref="AY8:AY23" si="9">+AQ8+AS8+AU8+AW8</f>
        <v>5.9282382344932412</v>
      </c>
      <c r="AZ8" s="6">
        <v>49.047096058266185</v>
      </c>
      <c r="BA8" s="6">
        <v>1.58708387096774</v>
      </c>
      <c r="BB8" s="6">
        <v>55.675303852299521</v>
      </c>
      <c r="BC8" s="6">
        <v>1.6066645161290301</v>
      </c>
      <c r="BD8" s="6">
        <v>55.725658977758165</v>
      </c>
      <c r="BE8" s="6">
        <v>1.7908787878787902</v>
      </c>
      <c r="BF8" s="6">
        <v>62.039194234227168</v>
      </c>
      <c r="BG8" s="6">
        <v>1.8143201320132001</v>
      </c>
      <c r="BH8" s="6">
        <f t="shared" ref="BH8:BH23" si="10">+AZ8+BB8+BD8+BF8</f>
        <v>222.48725312255107</v>
      </c>
      <c r="BI8" s="6">
        <f t="shared" ref="BI8:BI23" si="11">+BA8+BC8+BE8+BG8</f>
        <v>6.7989473069887598</v>
      </c>
      <c r="BJ8" s="6">
        <v>56.402038749776388</v>
      </c>
      <c r="BK8" s="6">
        <v>1.8674874999999997</v>
      </c>
      <c r="BL8" s="6">
        <v>71.095783952682595</v>
      </c>
      <c r="BM8" s="6">
        <v>2.2239999999999998</v>
      </c>
      <c r="BN8" s="6">
        <v>59.529870411548188</v>
      </c>
      <c r="BO8" s="6">
        <v>2.4393599999999998</v>
      </c>
      <c r="BP8" s="6">
        <v>65.837077894425434</v>
      </c>
      <c r="BQ8" s="6">
        <v>1.9957521452145197</v>
      </c>
      <c r="BR8" s="6">
        <f t="shared" ref="BR8:BR23" si="12">+BJ8+BL8+BN8+BP8</f>
        <v>252.86477100843263</v>
      </c>
      <c r="BS8" s="6">
        <f t="shared" ref="BS8:BS23" si="13">+BK8+BM8+BO8+BQ8</f>
        <v>8.5265996452145192</v>
      </c>
      <c r="BT8" s="6">
        <v>41.172661535066467</v>
      </c>
      <c r="BU8" s="6">
        <v>1.8871</v>
      </c>
      <c r="BV8" s="6">
        <v>41.470198299415685</v>
      </c>
      <c r="BW8" s="6">
        <v>1.6540999999999999</v>
      </c>
      <c r="BX8" s="6">
        <v>54.773291922261322</v>
      </c>
      <c r="BY8" s="6">
        <v>1.7860999999999998</v>
      </c>
      <c r="BZ8" s="6">
        <v>59.974829185446879</v>
      </c>
      <c r="CA8" s="6">
        <v>1.9932000000000001</v>
      </c>
      <c r="CB8" s="6">
        <f t="shared" ref="CB8:CB23" si="14">+BT8+BV8+BX8+BZ8</f>
        <v>197.39098094219037</v>
      </c>
      <c r="CC8" s="6">
        <f t="shared" ref="CC8:CC23" si="15">+BU8+BW8+BY8+CA8</f>
        <v>7.3204999999999991</v>
      </c>
      <c r="CD8" s="6">
        <v>40.075176229608928</v>
      </c>
      <c r="CE8" s="6">
        <v>1.8044100000000001</v>
      </c>
      <c r="CF8" s="6">
        <v>34.028921555706368</v>
      </c>
      <c r="CG8" s="6">
        <v>2.0238</v>
      </c>
      <c r="CH8" s="6">
        <v>44.258579582227227</v>
      </c>
      <c r="CI8" s="6">
        <v>2.2689999999999997</v>
      </c>
      <c r="CJ8" s="6">
        <v>56.760244880747912</v>
      </c>
      <c r="CK8" s="6">
        <v>2.4476040579999996</v>
      </c>
      <c r="CL8" s="6">
        <f t="shared" ref="CL8:CL23" si="16">+CD8+CF8+CH8+CJ8</f>
        <v>175.12292224829045</v>
      </c>
      <c r="CM8" s="6">
        <f t="shared" ref="CM8:CM23" si="17">+CE8+CG8+CI8+CK8</f>
        <v>8.544814058</v>
      </c>
      <c r="CN8" s="6">
        <v>59.838585227876976</v>
      </c>
      <c r="CO8" s="6">
        <v>1.8617999999999997</v>
      </c>
      <c r="CP8" s="6">
        <v>39.834206752024706</v>
      </c>
      <c r="CQ8" s="6">
        <v>2.6749999999999998</v>
      </c>
      <c r="CR8" s="6">
        <v>45.820006811388147</v>
      </c>
      <c r="CS8" s="6">
        <v>2.9425121056039703</v>
      </c>
      <c r="CT8" s="6">
        <v>52.268776088445129</v>
      </c>
      <c r="CU8" s="6">
        <v>4.0887839999999995</v>
      </c>
      <c r="CV8" s="6">
        <f t="shared" ref="CV8:CV23" si="18">+CN8+CP8+CR8+CT8</f>
        <v>197.76157487973495</v>
      </c>
      <c r="CW8" s="6">
        <f t="shared" ref="CW8:CW23" si="19">+CO8+CQ8+CS8+CU8</f>
        <v>11.568096105603971</v>
      </c>
      <c r="CX8" s="6">
        <v>61.591160818288003</v>
      </c>
      <c r="CY8" s="6">
        <v>1.9187999999999992</v>
      </c>
      <c r="CZ8" s="6">
        <v>54.635484164964787</v>
      </c>
      <c r="DA8" s="6">
        <v>2.2968999999999995</v>
      </c>
      <c r="DB8" s="6">
        <v>53.371927319793571</v>
      </c>
      <c r="DC8" s="6">
        <v>2.1078499999999996</v>
      </c>
      <c r="DD8" s="6">
        <v>51.94470800664272</v>
      </c>
      <c r="DE8" s="6">
        <v>3</v>
      </c>
      <c r="DF8" s="6">
        <f t="shared" ref="DF8:DF23" si="20">+CX8+CZ8+DB8+DD8</f>
        <v>221.54328030968907</v>
      </c>
      <c r="DG8" s="6">
        <f t="shared" ref="DG8:DG23" si="21">+CY8+DA8+DC8+DE8</f>
        <v>9.3235499999999973</v>
      </c>
      <c r="DH8" s="6">
        <v>68.549077115816516</v>
      </c>
      <c r="DI8" s="6">
        <v>1.8826074999999998</v>
      </c>
      <c r="DJ8" s="6">
        <v>51.667831943580978</v>
      </c>
      <c r="DK8" s="6">
        <v>1.91</v>
      </c>
      <c r="DL8" s="6">
        <v>38.979973991096841</v>
      </c>
      <c r="DM8" s="6">
        <v>1.8963037499999997</v>
      </c>
      <c r="DN8" s="6">
        <v>45.928643435972788</v>
      </c>
      <c r="DO8" s="6">
        <v>1.9000963575000001</v>
      </c>
      <c r="DP8" s="6">
        <f t="shared" ref="DP8:DP23" si="22">+DH8+DJ8+DL8+DN8</f>
        <v>205.12552648646712</v>
      </c>
      <c r="DQ8" s="6">
        <f t="shared" ref="DQ8:DQ23" si="23">+DI8+DK8+DM8+DO8</f>
        <v>7.5890076074999993</v>
      </c>
      <c r="DR8" s="6">
        <v>53.26693099936864</v>
      </c>
      <c r="DS8" s="6">
        <v>1.7906201047523569</v>
      </c>
      <c r="DT8" s="6">
        <v>11.790187912471046</v>
      </c>
      <c r="DU8" s="6">
        <v>1.0743720628514142</v>
      </c>
      <c r="DV8" s="6">
        <v>18.132621408541556</v>
      </c>
      <c r="DW8" s="6">
        <v>1.4115556800456983</v>
      </c>
      <c r="DX8" s="6">
        <v>27.047194797294335</v>
      </c>
      <c r="DY8" s="6">
        <v>1.5613149616348605</v>
      </c>
      <c r="DZ8" s="6">
        <f t="shared" ref="DZ8:DZ23" si="24">DR8+DT8+DV8+DX8</f>
        <v>110.23693511767557</v>
      </c>
      <c r="EA8" s="6">
        <f t="shared" ref="EA8:EA23" si="25">DS8+DU8+DW8+DY8</f>
        <v>5.8378628092843297</v>
      </c>
      <c r="EB8" s="6">
        <v>37.732917097219996</v>
      </c>
      <c r="EC8" s="6">
        <v>3.5564999999999998</v>
      </c>
      <c r="ED8" s="6">
        <v>39.937754587689561</v>
      </c>
      <c r="EE8" s="6">
        <v>2.5480999999999998</v>
      </c>
      <c r="EF8" s="6">
        <v>42.335591643703793</v>
      </c>
      <c r="EG8" s="6">
        <v>2.7380999999999998</v>
      </c>
      <c r="EH8" s="6">
        <v>78.368955554525868</v>
      </c>
      <c r="EI8" s="6">
        <v>3.2645</v>
      </c>
      <c r="EJ8" s="6">
        <f t="shared" ref="EJ8:EJ23" si="26">EB8+ED8+EF8+EH8</f>
        <v>198.37521888313921</v>
      </c>
      <c r="EK8" s="6">
        <f t="shared" ref="EK8:EK23" si="27">EC8+EE8+EG8+EI8</f>
        <v>12.107199999999999</v>
      </c>
      <c r="EL8" s="6">
        <v>103.27769097329428</v>
      </c>
      <c r="EM8" s="7">
        <v>2.0460000000000003</v>
      </c>
      <c r="EN8" s="6">
        <v>103.83296777776189</v>
      </c>
      <c r="EO8" s="6">
        <v>2.2400000000000002</v>
      </c>
      <c r="EP8" s="6">
        <v>75.982464849597747</v>
      </c>
      <c r="EQ8" s="6">
        <v>2.520134600619699</v>
      </c>
      <c r="ER8" s="6">
        <v>110.88642192535777</v>
      </c>
      <c r="ES8" s="6">
        <v>4.7375999999999996</v>
      </c>
      <c r="ET8" s="6">
        <f t="shared" ref="ET8:ET23" si="28">EL8+EN8+EP8+ER8</f>
        <v>393.97954552601169</v>
      </c>
      <c r="EU8" s="6">
        <f t="shared" ref="EU8:EU23" si="29">EM8+EO8+EQ8+ES8</f>
        <v>11.5437346006197</v>
      </c>
      <c r="EV8" s="6">
        <v>121.46404819718879</v>
      </c>
      <c r="EW8" s="6">
        <v>2.1850000000000001</v>
      </c>
      <c r="EX8" s="6">
        <v>80.307589586642393</v>
      </c>
      <c r="EY8" s="6">
        <v>2.2999999999999998</v>
      </c>
      <c r="EZ8" s="6">
        <v>85.053530375119621</v>
      </c>
      <c r="FA8" s="6">
        <v>2.4668000000000001</v>
      </c>
      <c r="FB8" s="6">
        <v>99.585436906673976</v>
      </c>
      <c r="FC8" s="6">
        <v>2.2320000000000002</v>
      </c>
      <c r="FD8" s="6">
        <f t="shared" ref="FD8:FD24" si="30">+EV8+EX8+EZ8+FB8</f>
        <v>386.41060506562479</v>
      </c>
      <c r="FE8" s="6">
        <f t="shared" ref="FE8:FE24" si="31">+EW8+EY8+FA8+FC8</f>
        <v>9.1837999999999997</v>
      </c>
      <c r="FF8" s="6">
        <v>101.13068674444459</v>
      </c>
      <c r="FG8" s="6">
        <v>2.3449747612574519</v>
      </c>
      <c r="FH8" s="6">
        <v>85.233439570098767</v>
      </c>
      <c r="FI8" s="6">
        <v>2.2980752660323009</v>
      </c>
      <c r="FJ8" s="6">
        <v>72.286760277352244</v>
      </c>
      <c r="FK8" s="6">
        <v>2.1451547999999998</v>
      </c>
      <c r="FL8" s="6">
        <v>76.790937859967372</v>
      </c>
      <c r="FM8" s="6">
        <v>2.1737500000000001</v>
      </c>
      <c r="FN8" s="6">
        <f t="shared" ref="FN8:FN24" si="32">FF8+FH8+FJ8+FL8</f>
        <v>335.44182445186294</v>
      </c>
      <c r="FO8" s="6">
        <f t="shared" ref="FO8:FO24" si="33">FG8+FI8+FK8+FM8</f>
        <v>8.9619548272897536</v>
      </c>
    </row>
    <row r="9" spans="1:171" s="4" customFormat="1" x14ac:dyDescent="0.3">
      <c r="A9" s="5" t="s">
        <v>58</v>
      </c>
      <c r="B9" s="6">
        <v>7.1123462167047305E-2</v>
      </c>
      <c r="C9" s="6">
        <v>55.047051982985423</v>
      </c>
      <c r="D9" s="6">
        <v>7.0092729612686519E-2</v>
      </c>
      <c r="E9" s="6">
        <v>60.497772626229995</v>
      </c>
      <c r="F9" s="6">
        <v>6.9061997058325719E-2</v>
      </c>
      <c r="G9" s="6">
        <v>60.814209684332461</v>
      </c>
      <c r="H9" s="6">
        <v>6.8031264503964933E-2</v>
      </c>
      <c r="I9" s="6">
        <v>63.092185824947315</v>
      </c>
      <c r="J9" s="6">
        <f t="shared" si="0"/>
        <v>0.2783094533420245</v>
      </c>
      <c r="K9" s="6">
        <f t="shared" si="1"/>
        <v>239.4512201184952</v>
      </c>
      <c r="L9" s="6">
        <v>6.700053194960412E-2</v>
      </c>
      <c r="M9" s="6">
        <v>56.917421861066579</v>
      </c>
      <c r="N9" s="6">
        <v>6.5969799395243348E-2</v>
      </c>
      <c r="O9" s="6">
        <v>62.553345223397898</v>
      </c>
      <c r="P9" s="6">
        <v>6.4939066840882534E-2</v>
      </c>
      <c r="Q9" s="6">
        <v>62.880534071477562</v>
      </c>
      <c r="R9" s="6">
        <v>6.3908334286521748E-2</v>
      </c>
      <c r="S9" s="6">
        <v>65.23591050516724</v>
      </c>
      <c r="T9" s="6">
        <f t="shared" si="2"/>
        <v>0.26181773247225176</v>
      </c>
      <c r="U9" s="6">
        <f t="shared" si="3"/>
        <v>247.58721166110928</v>
      </c>
      <c r="V9" s="6">
        <v>6.2877601732160948E-2</v>
      </c>
      <c r="W9" s="6">
        <v>58.851342526243521</v>
      </c>
      <c r="X9" s="6">
        <v>6.1846869177800148E-2</v>
      </c>
      <c r="Y9" s="6">
        <v>64.678761362216974</v>
      </c>
      <c r="Z9" s="6">
        <v>6.0816136623439356E-2</v>
      </c>
      <c r="AA9" s="6">
        <v>65.017067320911067</v>
      </c>
      <c r="AB9" s="6">
        <v>5.9785404069078563E-2</v>
      </c>
      <c r="AC9" s="6">
        <v>67.452473928323343</v>
      </c>
      <c r="AD9" s="6">
        <f t="shared" si="4"/>
        <v>0.24532601160247902</v>
      </c>
      <c r="AE9" s="6">
        <f t="shared" si="5"/>
        <v>255.99964513769493</v>
      </c>
      <c r="AF9" s="6">
        <v>5.8754671514717763E-2</v>
      </c>
      <c r="AG9" s="6">
        <v>60.850973285393778</v>
      </c>
      <c r="AH9" s="6">
        <v>5.772393896035697E-2</v>
      </c>
      <c r="AI9" s="6">
        <v>66.876394162623328</v>
      </c>
      <c r="AJ9" s="6">
        <v>5.669320640599617E-2</v>
      </c>
      <c r="AK9" s="6">
        <v>67.226194965308636</v>
      </c>
      <c r="AL9" s="6">
        <v>5.5662473851635377E-2</v>
      </c>
      <c r="AM9" s="6">
        <v>69.744350984275059</v>
      </c>
      <c r="AN9" s="6">
        <f t="shared" si="6"/>
        <v>0.22883429073270628</v>
      </c>
      <c r="AO9" s="6">
        <f t="shared" si="7"/>
        <v>264.69791339760081</v>
      </c>
      <c r="AP9" s="6">
        <v>5.4631741297274578E-2</v>
      </c>
      <c r="AQ9" s="6">
        <v>62.918546813583738</v>
      </c>
      <c r="AR9" s="6">
        <v>5.3601008742913785E-2</v>
      </c>
      <c r="AS9" s="6">
        <v>69.148697377609452</v>
      </c>
      <c r="AT9" s="6">
        <v>5.2570276188552985E-2</v>
      </c>
      <c r="AU9" s="6">
        <v>69.510383592157936</v>
      </c>
      <c r="AV9" s="6">
        <v>5.1539543634192192E-2</v>
      </c>
      <c r="AW9" s="6">
        <v>72.114100653841803</v>
      </c>
      <c r="AX9" s="6">
        <f t="shared" si="8"/>
        <v>0.21234256986293354</v>
      </c>
      <c r="AY9" s="6">
        <f t="shared" si="9"/>
        <v>273.69172843719298</v>
      </c>
      <c r="AZ9" s="6">
        <v>4.1130846011159378E-2</v>
      </c>
      <c r="BA9" s="6">
        <v>66.88942808545147</v>
      </c>
      <c r="BB9" s="6">
        <v>4.2006595386731176E-2</v>
      </c>
      <c r="BC9" s="6">
        <v>73.988224604870098</v>
      </c>
      <c r="BD9" s="6">
        <v>3.7295845214944834E-2</v>
      </c>
      <c r="BE9" s="6">
        <v>70.845045993627465</v>
      </c>
      <c r="BF9" s="6">
        <v>3.7773419766847602E-2</v>
      </c>
      <c r="BG9" s="6">
        <v>70.696557075809494</v>
      </c>
      <c r="BH9" s="6">
        <f t="shared" si="10"/>
        <v>0.15820670637968298</v>
      </c>
      <c r="BI9" s="6">
        <f t="shared" si="11"/>
        <v>282.41925575975853</v>
      </c>
      <c r="BJ9" s="6">
        <v>3.0041263793353972</v>
      </c>
      <c r="BK9" s="6">
        <v>72.437117672338402</v>
      </c>
      <c r="BL9" s="6">
        <v>3.1222073396623786</v>
      </c>
      <c r="BM9" s="6">
        <v>76.851341775542551</v>
      </c>
      <c r="BN9" s="6">
        <v>3.0409403054126742</v>
      </c>
      <c r="BO9" s="6">
        <v>76.591910103606608</v>
      </c>
      <c r="BP9" s="6">
        <v>3.0245067951522748</v>
      </c>
      <c r="BQ9" s="6">
        <v>77.990568372602723</v>
      </c>
      <c r="BR9" s="6">
        <f t="shared" si="12"/>
        <v>12.191780819562725</v>
      </c>
      <c r="BS9" s="6">
        <f t="shared" si="13"/>
        <v>303.8709379240903</v>
      </c>
      <c r="BT9" s="6">
        <v>3.8429092676783378</v>
      </c>
      <c r="BU9" s="6">
        <v>67.238880067337021</v>
      </c>
      <c r="BV9" s="6">
        <v>3.9441974808679694</v>
      </c>
      <c r="BW9" s="6">
        <v>69.8830392102264</v>
      </c>
      <c r="BX9" s="6">
        <v>4.6018334070976499</v>
      </c>
      <c r="BY9" s="6">
        <v>78.125277829650756</v>
      </c>
      <c r="BZ9" s="6">
        <v>4.6712289294009421</v>
      </c>
      <c r="CA9" s="6">
        <v>78.076649530135754</v>
      </c>
      <c r="CB9" s="6">
        <f t="shared" si="14"/>
        <v>17.060169085044901</v>
      </c>
      <c r="CC9" s="6">
        <f t="shared" si="15"/>
        <v>293.3238466373499</v>
      </c>
      <c r="CD9" s="6">
        <v>1.8346488905657321</v>
      </c>
      <c r="CE9" s="6">
        <v>65.435044470948867</v>
      </c>
      <c r="CF9" s="6">
        <v>1.8182834712599731</v>
      </c>
      <c r="CG9" s="6">
        <v>69.400940523141088</v>
      </c>
      <c r="CH9" s="6">
        <v>1.8476847321547243</v>
      </c>
      <c r="CI9" s="6">
        <v>69.278195656817189</v>
      </c>
      <c r="CJ9" s="6">
        <v>1.8566285014117543</v>
      </c>
      <c r="CK9" s="6">
        <v>72.439766715057857</v>
      </c>
      <c r="CL9" s="6">
        <f t="shared" si="16"/>
        <v>7.3572455953921843</v>
      </c>
      <c r="CM9" s="6">
        <f t="shared" si="17"/>
        <v>276.55394736596497</v>
      </c>
      <c r="CN9" s="6">
        <v>1.7122724421431086</v>
      </c>
      <c r="CO9" s="6">
        <v>62.769826138664676</v>
      </c>
      <c r="CP9" s="6">
        <v>1.910131135122815</v>
      </c>
      <c r="CQ9" s="6">
        <v>68.763951123501798</v>
      </c>
      <c r="CR9" s="6">
        <v>1.9489659098452978</v>
      </c>
      <c r="CS9" s="6">
        <v>69.928940501545213</v>
      </c>
      <c r="CT9" s="6">
        <v>1.7461055241928123</v>
      </c>
      <c r="CU9" s="6">
        <v>71.786470971489862</v>
      </c>
      <c r="CV9" s="6">
        <f t="shared" si="18"/>
        <v>7.3174750113040332</v>
      </c>
      <c r="CW9" s="6">
        <f t="shared" si="19"/>
        <v>273.24918873520153</v>
      </c>
      <c r="CX9" s="6">
        <v>1.7055246043190424</v>
      </c>
      <c r="CY9" s="6">
        <v>57.524163008585084</v>
      </c>
      <c r="CZ9" s="6">
        <v>1.7454838002101438</v>
      </c>
      <c r="DA9" s="6">
        <v>67.591018397233384</v>
      </c>
      <c r="DB9" s="6">
        <v>1.7481698607886051</v>
      </c>
      <c r="DC9" s="6">
        <v>71.344070397088672</v>
      </c>
      <c r="DD9" s="6">
        <v>1.6734828024376753</v>
      </c>
      <c r="DE9" s="6">
        <v>76.331483343961949</v>
      </c>
      <c r="DF9" s="6">
        <f t="shared" si="20"/>
        <v>6.872661067755466</v>
      </c>
      <c r="DG9" s="6">
        <f t="shared" si="21"/>
        <v>272.79073514686911</v>
      </c>
      <c r="DH9" s="6">
        <v>5.2063881472667894</v>
      </c>
      <c r="DI9" s="6">
        <v>56.662093118439827</v>
      </c>
      <c r="DJ9" s="6">
        <v>5.3488347424318317</v>
      </c>
      <c r="DK9" s="6">
        <v>63.553291032816027</v>
      </c>
      <c r="DL9" s="6">
        <v>5.2556953708308765</v>
      </c>
      <c r="DM9" s="6">
        <v>68.626671114906785</v>
      </c>
      <c r="DN9" s="6">
        <v>5.3094780776660109</v>
      </c>
      <c r="DO9" s="6">
        <v>73.683518651013017</v>
      </c>
      <c r="DP9" s="6">
        <f t="shared" si="22"/>
        <v>21.120396338195508</v>
      </c>
      <c r="DQ9" s="6">
        <f t="shared" si="23"/>
        <v>262.52557391717562</v>
      </c>
      <c r="DR9" s="6">
        <v>5.2544318041869058</v>
      </c>
      <c r="DS9" s="6">
        <v>57.795356465627307</v>
      </c>
      <c r="DT9" s="6">
        <v>5.2608333511387384</v>
      </c>
      <c r="DU9" s="6">
        <v>58.583253675821659</v>
      </c>
      <c r="DV9" s="6">
        <v>5.3380748955745432</v>
      </c>
      <c r="DW9" s="6">
        <v>68.56560732270205</v>
      </c>
      <c r="DX9" s="6">
        <v>5.4053470854921422</v>
      </c>
      <c r="DY9" s="6">
        <v>68.883290393869686</v>
      </c>
      <c r="DZ9" s="6">
        <f t="shared" si="24"/>
        <v>21.258687136392329</v>
      </c>
      <c r="EA9" s="6">
        <f t="shared" si="25"/>
        <v>253.82750785802071</v>
      </c>
      <c r="EB9" s="6">
        <v>5.3697204065128759</v>
      </c>
      <c r="EC9" s="6">
        <v>55.25690735369993</v>
      </c>
      <c r="ED9" s="6">
        <v>5.3933169617995809</v>
      </c>
      <c r="EE9" s="6">
        <v>65.851790810243116</v>
      </c>
      <c r="EF9" s="6">
        <v>5.0971494591912343</v>
      </c>
      <c r="EG9" s="6">
        <v>72.576097819754395</v>
      </c>
      <c r="EH9" s="6">
        <v>5.5752221893505798</v>
      </c>
      <c r="EI9" s="6">
        <v>74.216848817558144</v>
      </c>
      <c r="EJ9" s="6">
        <f t="shared" si="26"/>
        <v>21.435409016854273</v>
      </c>
      <c r="EK9" s="6">
        <f t="shared" si="27"/>
        <v>267.90164480125554</v>
      </c>
      <c r="EL9" s="6">
        <v>1.6627291465474654</v>
      </c>
      <c r="EM9" s="7">
        <v>68.072812117340618</v>
      </c>
      <c r="EN9" s="6">
        <v>1.6674491625464882</v>
      </c>
      <c r="EO9" s="6">
        <v>81.527116540249622</v>
      </c>
      <c r="EP9" s="6">
        <v>1.4205276737634334</v>
      </c>
      <c r="EQ9" s="6">
        <v>90.337949855681345</v>
      </c>
      <c r="ER9" s="6">
        <v>1.7976519546717589</v>
      </c>
      <c r="ES9" s="6">
        <v>83.226814701053641</v>
      </c>
      <c r="ET9" s="6">
        <f t="shared" si="28"/>
        <v>6.5483579375291452</v>
      </c>
      <c r="EU9" s="6">
        <f t="shared" si="29"/>
        <v>323.16469321432521</v>
      </c>
      <c r="EV9" s="6">
        <v>1.6355117303430506</v>
      </c>
      <c r="EW9" s="6">
        <v>63.951071584421634</v>
      </c>
      <c r="EX9" s="6">
        <v>1.6623295297737397</v>
      </c>
      <c r="EY9" s="6">
        <v>106.36210677659291</v>
      </c>
      <c r="EZ9" s="6">
        <v>1.4103718338034434</v>
      </c>
      <c r="FA9" s="6">
        <v>112.79627616314994</v>
      </c>
      <c r="FB9" s="6">
        <v>1.8171554652082733</v>
      </c>
      <c r="FC9" s="6">
        <v>102.19992622322448</v>
      </c>
      <c r="FD9" s="6">
        <f t="shared" si="30"/>
        <v>6.5253685591285073</v>
      </c>
      <c r="FE9" s="6">
        <f t="shared" si="31"/>
        <v>385.3093807473889</v>
      </c>
      <c r="FF9" s="6">
        <v>1.6558088928916439</v>
      </c>
      <c r="FG9" s="6">
        <v>65.292516004974303</v>
      </c>
      <c r="FH9" s="6">
        <v>1.6894608074772208</v>
      </c>
      <c r="FI9" s="6">
        <v>104.90471208327486</v>
      </c>
      <c r="FJ9" s="6">
        <v>1.4766750275406324</v>
      </c>
      <c r="FK9" s="6">
        <v>92.377724942072845</v>
      </c>
      <c r="FL9" s="6">
        <v>1.900016074591873</v>
      </c>
      <c r="FM9" s="6">
        <v>87.887903947909138</v>
      </c>
      <c r="FN9" s="6">
        <f t="shared" si="32"/>
        <v>6.7219608025013704</v>
      </c>
      <c r="FO9" s="6">
        <f t="shared" si="33"/>
        <v>350.46285697823117</v>
      </c>
    </row>
    <row r="10" spans="1:171" s="4" customFormat="1" x14ac:dyDescent="0.3">
      <c r="A10" s="5" t="s">
        <v>44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f t="shared" si="0"/>
        <v>0</v>
      </c>
      <c r="K10" s="6">
        <f t="shared" si="1"/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f t="shared" si="2"/>
        <v>0</v>
      </c>
      <c r="U10" s="6">
        <f t="shared" si="3"/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f t="shared" si="4"/>
        <v>0</v>
      </c>
      <c r="AE10" s="6">
        <f t="shared" si="5"/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f t="shared" si="6"/>
        <v>0</v>
      </c>
      <c r="AO10" s="6">
        <f t="shared" si="7"/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f t="shared" si="8"/>
        <v>0</v>
      </c>
      <c r="AY10" s="6">
        <f t="shared" si="9"/>
        <v>0</v>
      </c>
      <c r="AZ10" s="6">
        <v>0</v>
      </c>
      <c r="BA10" s="6">
        <v>0</v>
      </c>
      <c r="BB10" s="6">
        <v>0</v>
      </c>
      <c r="BC10" s="6">
        <v>0</v>
      </c>
      <c r="BD10" s="6">
        <v>0</v>
      </c>
      <c r="BE10" s="6">
        <v>0</v>
      </c>
      <c r="BF10" s="6">
        <v>0</v>
      </c>
      <c r="BG10" s="6">
        <v>0</v>
      </c>
      <c r="BH10" s="6">
        <f t="shared" si="10"/>
        <v>0</v>
      </c>
      <c r="BI10" s="6">
        <f t="shared" si="11"/>
        <v>0</v>
      </c>
      <c r="BJ10" s="6">
        <v>0</v>
      </c>
      <c r="BK10" s="6">
        <v>0</v>
      </c>
      <c r="BL10" s="6">
        <v>0</v>
      </c>
      <c r="BM10" s="6">
        <v>0</v>
      </c>
      <c r="BN10" s="6">
        <v>0</v>
      </c>
      <c r="BO10" s="6">
        <v>0</v>
      </c>
      <c r="BP10" s="6">
        <v>0</v>
      </c>
      <c r="BQ10" s="6">
        <v>0</v>
      </c>
      <c r="BR10" s="6">
        <f t="shared" si="12"/>
        <v>0</v>
      </c>
      <c r="BS10" s="6">
        <f t="shared" si="13"/>
        <v>0</v>
      </c>
      <c r="BT10" s="6">
        <v>0</v>
      </c>
      <c r="BU10" s="6">
        <v>0</v>
      </c>
      <c r="BV10" s="6">
        <v>0</v>
      </c>
      <c r="BW10" s="6">
        <v>0</v>
      </c>
      <c r="BX10" s="6">
        <v>0</v>
      </c>
      <c r="BY10" s="6">
        <v>0</v>
      </c>
      <c r="BZ10" s="6">
        <v>0</v>
      </c>
      <c r="CA10" s="6">
        <v>0</v>
      </c>
      <c r="CB10" s="6">
        <f t="shared" si="14"/>
        <v>0</v>
      </c>
      <c r="CC10" s="6">
        <f t="shared" si="15"/>
        <v>0</v>
      </c>
      <c r="CD10" s="6">
        <v>0</v>
      </c>
      <c r="CE10" s="6">
        <v>0</v>
      </c>
      <c r="CF10" s="6">
        <v>0</v>
      </c>
      <c r="CG10" s="6">
        <v>0</v>
      </c>
      <c r="CH10" s="6">
        <v>0</v>
      </c>
      <c r="CI10" s="6">
        <v>0</v>
      </c>
      <c r="CJ10" s="6">
        <v>0</v>
      </c>
      <c r="CK10" s="6">
        <v>0</v>
      </c>
      <c r="CL10" s="6">
        <f t="shared" si="16"/>
        <v>0</v>
      </c>
      <c r="CM10" s="6">
        <f t="shared" si="17"/>
        <v>0</v>
      </c>
      <c r="CN10" s="6">
        <v>0</v>
      </c>
      <c r="CO10" s="6">
        <v>0</v>
      </c>
      <c r="CP10" s="6">
        <v>0</v>
      </c>
      <c r="CQ10" s="6">
        <v>0</v>
      </c>
      <c r="CR10" s="6">
        <v>0</v>
      </c>
      <c r="CS10" s="6">
        <v>0</v>
      </c>
      <c r="CT10" s="6">
        <v>0</v>
      </c>
      <c r="CU10" s="6">
        <v>0</v>
      </c>
      <c r="CV10" s="6">
        <f t="shared" si="18"/>
        <v>0</v>
      </c>
      <c r="CW10" s="6">
        <f t="shared" si="19"/>
        <v>0</v>
      </c>
      <c r="CX10" s="6">
        <v>0</v>
      </c>
      <c r="CY10" s="6">
        <v>0</v>
      </c>
      <c r="CZ10" s="6">
        <v>0</v>
      </c>
      <c r="DA10" s="6">
        <v>0</v>
      </c>
      <c r="DB10" s="6">
        <v>0</v>
      </c>
      <c r="DC10" s="6">
        <v>0</v>
      </c>
      <c r="DD10" s="6">
        <v>0</v>
      </c>
      <c r="DE10" s="6">
        <v>0</v>
      </c>
      <c r="DF10" s="6">
        <f t="shared" si="20"/>
        <v>0</v>
      </c>
      <c r="DG10" s="6">
        <f t="shared" si="21"/>
        <v>0</v>
      </c>
      <c r="DH10" s="6">
        <v>0</v>
      </c>
      <c r="DI10" s="6">
        <v>0</v>
      </c>
      <c r="DJ10" s="6">
        <v>0</v>
      </c>
      <c r="DK10" s="6">
        <v>0</v>
      </c>
      <c r="DL10" s="6">
        <v>0</v>
      </c>
      <c r="DM10" s="6">
        <v>0</v>
      </c>
      <c r="DN10" s="6">
        <v>0</v>
      </c>
      <c r="DO10" s="6">
        <v>0</v>
      </c>
      <c r="DP10" s="6">
        <f t="shared" si="22"/>
        <v>0</v>
      </c>
      <c r="DQ10" s="6">
        <f t="shared" si="23"/>
        <v>0</v>
      </c>
      <c r="DR10" s="6">
        <v>0</v>
      </c>
      <c r="DS10" s="6">
        <v>0</v>
      </c>
      <c r="DT10" s="6">
        <v>0</v>
      </c>
      <c r="DU10" s="6">
        <v>0</v>
      </c>
      <c r="DV10" s="6">
        <v>0</v>
      </c>
      <c r="DW10" s="6">
        <v>0</v>
      </c>
      <c r="DX10" s="6">
        <v>0</v>
      </c>
      <c r="DY10" s="6">
        <v>0</v>
      </c>
      <c r="DZ10" s="6">
        <f t="shared" si="24"/>
        <v>0</v>
      </c>
      <c r="EA10" s="6">
        <f t="shared" si="25"/>
        <v>0</v>
      </c>
      <c r="EB10" s="6">
        <v>0</v>
      </c>
      <c r="EC10" s="6">
        <v>0</v>
      </c>
      <c r="ED10" s="6">
        <v>0</v>
      </c>
      <c r="EE10" s="6">
        <v>0</v>
      </c>
      <c r="EF10" s="6">
        <v>0</v>
      </c>
      <c r="EG10" s="6">
        <v>0</v>
      </c>
      <c r="EH10" s="6">
        <v>0</v>
      </c>
      <c r="EI10" s="6">
        <v>0</v>
      </c>
      <c r="EJ10" s="6">
        <f t="shared" si="26"/>
        <v>0</v>
      </c>
      <c r="EK10" s="6">
        <f t="shared" si="27"/>
        <v>0</v>
      </c>
      <c r="EL10" s="6">
        <v>0</v>
      </c>
      <c r="EM10" s="7">
        <v>0</v>
      </c>
      <c r="EN10" s="6">
        <v>0</v>
      </c>
      <c r="EO10" s="6">
        <v>0</v>
      </c>
      <c r="EP10" s="6">
        <v>0</v>
      </c>
      <c r="EQ10" s="6">
        <v>0</v>
      </c>
      <c r="ER10" s="6">
        <v>0</v>
      </c>
      <c r="ES10" s="6">
        <v>0</v>
      </c>
      <c r="ET10" s="6">
        <f t="shared" si="28"/>
        <v>0</v>
      </c>
      <c r="EU10" s="6">
        <f t="shared" si="29"/>
        <v>0</v>
      </c>
      <c r="EV10" s="6">
        <v>0</v>
      </c>
      <c r="EW10" s="6">
        <v>0</v>
      </c>
      <c r="EX10" s="6">
        <v>0</v>
      </c>
      <c r="EY10" s="6">
        <v>0</v>
      </c>
      <c r="EZ10" s="6">
        <v>0</v>
      </c>
      <c r="FA10" s="6">
        <v>0</v>
      </c>
      <c r="FB10" s="6">
        <v>0</v>
      </c>
      <c r="FC10" s="6">
        <v>0</v>
      </c>
      <c r="FD10" s="6">
        <f t="shared" si="30"/>
        <v>0</v>
      </c>
      <c r="FE10" s="6">
        <f t="shared" si="31"/>
        <v>0</v>
      </c>
      <c r="FF10" s="6">
        <v>0</v>
      </c>
      <c r="FG10" s="6">
        <v>0</v>
      </c>
      <c r="FH10" s="6">
        <v>0</v>
      </c>
      <c r="FI10" s="6">
        <v>0</v>
      </c>
      <c r="FJ10" s="6">
        <v>0</v>
      </c>
      <c r="FK10" s="6">
        <v>0</v>
      </c>
      <c r="FL10" s="6">
        <v>0</v>
      </c>
      <c r="FM10" s="6">
        <v>0</v>
      </c>
      <c r="FN10" s="6">
        <f t="shared" si="32"/>
        <v>0</v>
      </c>
      <c r="FO10" s="6">
        <f t="shared" si="33"/>
        <v>0</v>
      </c>
    </row>
    <row r="11" spans="1:171" s="4" customFormat="1" x14ac:dyDescent="0.3">
      <c r="A11" s="5" t="s">
        <v>45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f t="shared" si="0"/>
        <v>0</v>
      </c>
      <c r="K11" s="6">
        <f t="shared" si="1"/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f t="shared" si="2"/>
        <v>0</v>
      </c>
      <c r="U11" s="6">
        <f t="shared" si="3"/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f t="shared" si="4"/>
        <v>0</v>
      </c>
      <c r="AE11" s="6">
        <f t="shared" si="5"/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f t="shared" si="6"/>
        <v>0</v>
      </c>
      <c r="AO11" s="6">
        <f t="shared" si="7"/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f t="shared" si="8"/>
        <v>0</v>
      </c>
      <c r="AY11" s="6">
        <f t="shared" si="9"/>
        <v>0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6">
        <v>0</v>
      </c>
      <c r="BF11" s="6">
        <v>0</v>
      </c>
      <c r="BG11" s="6">
        <v>0</v>
      </c>
      <c r="BH11" s="6">
        <f t="shared" si="10"/>
        <v>0</v>
      </c>
      <c r="BI11" s="6">
        <f t="shared" si="11"/>
        <v>0</v>
      </c>
      <c r="BJ11" s="6">
        <v>0</v>
      </c>
      <c r="BK11" s="6">
        <v>0</v>
      </c>
      <c r="BL11" s="6">
        <v>0</v>
      </c>
      <c r="BM11" s="6">
        <v>0</v>
      </c>
      <c r="BN11" s="6">
        <v>0</v>
      </c>
      <c r="BO11" s="6">
        <v>0</v>
      </c>
      <c r="BP11" s="6">
        <v>0</v>
      </c>
      <c r="BQ11" s="6">
        <v>0</v>
      </c>
      <c r="BR11" s="6">
        <f t="shared" si="12"/>
        <v>0</v>
      </c>
      <c r="BS11" s="6">
        <f t="shared" si="13"/>
        <v>0</v>
      </c>
      <c r="BT11" s="6">
        <v>0</v>
      </c>
      <c r="BU11" s="6">
        <v>0</v>
      </c>
      <c r="BV11" s="6">
        <v>0</v>
      </c>
      <c r="BW11" s="6">
        <v>0</v>
      </c>
      <c r="BX11" s="6">
        <v>0</v>
      </c>
      <c r="BY11" s="6">
        <v>0</v>
      </c>
      <c r="BZ11" s="6">
        <v>0</v>
      </c>
      <c r="CA11" s="6">
        <v>0</v>
      </c>
      <c r="CB11" s="6">
        <f t="shared" si="14"/>
        <v>0</v>
      </c>
      <c r="CC11" s="6">
        <f t="shared" si="15"/>
        <v>0</v>
      </c>
      <c r="CD11" s="6">
        <v>0</v>
      </c>
      <c r="CE11" s="6">
        <v>0</v>
      </c>
      <c r="CF11" s="6">
        <v>0</v>
      </c>
      <c r="CG11" s="6">
        <v>0</v>
      </c>
      <c r="CH11" s="6">
        <v>0</v>
      </c>
      <c r="CI11" s="6">
        <v>0</v>
      </c>
      <c r="CJ11" s="6">
        <v>0</v>
      </c>
      <c r="CK11" s="6">
        <v>0</v>
      </c>
      <c r="CL11" s="6">
        <f t="shared" si="16"/>
        <v>0</v>
      </c>
      <c r="CM11" s="6">
        <f t="shared" si="17"/>
        <v>0</v>
      </c>
      <c r="CN11" s="6">
        <v>0</v>
      </c>
      <c r="CO11" s="6">
        <v>0</v>
      </c>
      <c r="CP11" s="6">
        <v>0</v>
      </c>
      <c r="CQ11" s="6">
        <v>0</v>
      </c>
      <c r="CR11" s="6">
        <v>0</v>
      </c>
      <c r="CS11" s="6">
        <v>0</v>
      </c>
      <c r="CT11" s="6">
        <v>0</v>
      </c>
      <c r="CU11" s="6">
        <v>0</v>
      </c>
      <c r="CV11" s="6">
        <f t="shared" si="18"/>
        <v>0</v>
      </c>
      <c r="CW11" s="6">
        <f t="shared" si="19"/>
        <v>0</v>
      </c>
      <c r="CX11" s="6">
        <v>0</v>
      </c>
      <c r="CY11" s="6">
        <v>0</v>
      </c>
      <c r="CZ11" s="6">
        <v>0</v>
      </c>
      <c r="DA11" s="6">
        <v>0</v>
      </c>
      <c r="DB11" s="6">
        <v>0</v>
      </c>
      <c r="DC11" s="6">
        <v>0</v>
      </c>
      <c r="DD11" s="6">
        <v>0</v>
      </c>
      <c r="DE11" s="6">
        <v>0</v>
      </c>
      <c r="DF11" s="6">
        <f t="shared" si="20"/>
        <v>0</v>
      </c>
      <c r="DG11" s="6">
        <f t="shared" si="21"/>
        <v>0</v>
      </c>
      <c r="DH11" s="6">
        <v>0</v>
      </c>
      <c r="DI11" s="6">
        <v>0</v>
      </c>
      <c r="DJ11" s="6">
        <v>0</v>
      </c>
      <c r="DK11" s="6">
        <v>0</v>
      </c>
      <c r="DL11" s="6">
        <v>0</v>
      </c>
      <c r="DM11" s="6">
        <v>0</v>
      </c>
      <c r="DN11" s="6">
        <v>0</v>
      </c>
      <c r="DO11" s="6">
        <v>0</v>
      </c>
      <c r="DP11" s="6">
        <f t="shared" si="22"/>
        <v>0</v>
      </c>
      <c r="DQ11" s="6">
        <f t="shared" si="23"/>
        <v>0</v>
      </c>
      <c r="DR11" s="6">
        <v>0</v>
      </c>
      <c r="DS11" s="6">
        <v>0</v>
      </c>
      <c r="DT11" s="6">
        <v>0</v>
      </c>
      <c r="DU11" s="6">
        <v>0</v>
      </c>
      <c r="DV11" s="6">
        <v>0</v>
      </c>
      <c r="DW11" s="6">
        <v>0</v>
      </c>
      <c r="DX11" s="6">
        <v>0</v>
      </c>
      <c r="DY11" s="6">
        <v>0</v>
      </c>
      <c r="DZ11" s="6">
        <f t="shared" si="24"/>
        <v>0</v>
      </c>
      <c r="EA11" s="6">
        <f t="shared" si="25"/>
        <v>0</v>
      </c>
      <c r="EB11" s="6">
        <v>0</v>
      </c>
      <c r="EC11" s="6">
        <v>0</v>
      </c>
      <c r="ED11" s="6">
        <v>0</v>
      </c>
      <c r="EE11" s="6">
        <v>0</v>
      </c>
      <c r="EF11" s="6">
        <v>0</v>
      </c>
      <c r="EG11" s="6">
        <v>0</v>
      </c>
      <c r="EH11" s="6">
        <v>0</v>
      </c>
      <c r="EI11" s="6">
        <v>0</v>
      </c>
      <c r="EJ11" s="6">
        <f t="shared" si="26"/>
        <v>0</v>
      </c>
      <c r="EK11" s="6">
        <f t="shared" si="27"/>
        <v>0</v>
      </c>
      <c r="EL11" s="6">
        <v>0</v>
      </c>
      <c r="EM11" s="7">
        <v>0</v>
      </c>
      <c r="EN11" s="6">
        <v>0</v>
      </c>
      <c r="EO11" s="6">
        <v>0</v>
      </c>
      <c r="EP11" s="6">
        <v>0</v>
      </c>
      <c r="EQ11" s="6">
        <v>0</v>
      </c>
      <c r="ER11" s="6">
        <v>0</v>
      </c>
      <c r="ES11" s="6">
        <v>0</v>
      </c>
      <c r="ET11" s="6">
        <f t="shared" si="28"/>
        <v>0</v>
      </c>
      <c r="EU11" s="6">
        <f t="shared" si="29"/>
        <v>0</v>
      </c>
      <c r="EV11" s="6">
        <v>0</v>
      </c>
      <c r="EW11" s="6">
        <v>0</v>
      </c>
      <c r="EX11" s="6">
        <v>0</v>
      </c>
      <c r="EY11" s="6">
        <v>0</v>
      </c>
      <c r="EZ11" s="6">
        <v>0</v>
      </c>
      <c r="FA11" s="6">
        <v>0</v>
      </c>
      <c r="FB11" s="6">
        <v>0</v>
      </c>
      <c r="FC11" s="6">
        <v>0</v>
      </c>
      <c r="FD11" s="6">
        <f t="shared" si="30"/>
        <v>0</v>
      </c>
      <c r="FE11" s="6">
        <f t="shared" si="31"/>
        <v>0</v>
      </c>
      <c r="FF11" s="6">
        <v>0</v>
      </c>
      <c r="FG11" s="6">
        <v>0</v>
      </c>
      <c r="FH11" s="6">
        <v>0</v>
      </c>
      <c r="FI11" s="6">
        <v>0</v>
      </c>
      <c r="FJ11" s="6">
        <v>0</v>
      </c>
      <c r="FK11" s="6">
        <v>0</v>
      </c>
      <c r="FL11" s="6">
        <v>0</v>
      </c>
      <c r="FM11" s="6">
        <v>0</v>
      </c>
      <c r="FN11" s="6">
        <f t="shared" si="32"/>
        <v>0</v>
      </c>
      <c r="FO11" s="6">
        <f t="shared" si="33"/>
        <v>0</v>
      </c>
    </row>
    <row r="12" spans="1:171" s="4" customFormat="1" x14ac:dyDescent="0.3">
      <c r="A12" s="5" t="s">
        <v>46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f t="shared" si="0"/>
        <v>0</v>
      </c>
      <c r="K12" s="6">
        <f t="shared" si="1"/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f t="shared" si="2"/>
        <v>0</v>
      </c>
      <c r="U12" s="6">
        <f t="shared" si="3"/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f t="shared" si="4"/>
        <v>0</v>
      </c>
      <c r="AE12" s="6">
        <f t="shared" si="5"/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f t="shared" si="6"/>
        <v>0</v>
      </c>
      <c r="AO12" s="6">
        <f t="shared" si="7"/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f t="shared" si="8"/>
        <v>0</v>
      </c>
      <c r="AY12" s="6">
        <f t="shared" si="9"/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6">
        <v>0</v>
      </c>
      <c r="BF12" s="6">
        <v>0</v>
      </c>
      <c r="BG12" s="6">
        <v>0</v>
      </c>
      <c r="BH12" s="6">
        <f t="shared" si="10"/>
        <v>0</v>
      </c>
      <c r="BI12" s="6">
        <f t="shared" si="11"/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6">
        <v>0</v>
      </c>
      <c r="BQ12" s="6">
        <v>0</v>
      </c>
      <c r="BR12" s="6">
        <f t="shared" si="12"/>
        <v>0</v>
      </c>
      <c r="BS12" s="6">
        <f t="shared" si="13"/>
        <v>0</v>
      </c>
      <c r="BT12" s="6">
        <v>0</v>
      </c>
      <c r="BU12" s="6">
        <v>0</v>
      </c>
      <c r="BV12" s="6">
        <v>0</v>
      </c>
      <c r="BW12" s="6">
        <v>0</v>
      </c>
      <c r="BX12" s="6">
        <v>0</v>
      </c>
      <c r="BY12" s="6">
        <v>0</v>
      </c>
      <c r="BZ12" s="6">
        <v>0</v>
      </c>
      <c r="CA12" s="6">
        <v>0</v>
      </c>
      <c r="CB12" s="6">
        <f t="shared" si="14"/>
        <v>0</v>
      </c>
      <c r="CC12" s="6">
        <f t="shared" si="15"/>
        <v>0</v>
      </c>
      <c r="CD12" s="6">
        <v>0</v>
      </c>
      <c r="CE12" s="6">
        <v>0</v>
      </c>
      <c r="CF12" s="6">
        <v>0</v>
      </c>
      <c r="CG12" s="6">
        <v>0</v>
      </c>
      <c r="CH12" s="6">
        <v>0</v>
      </c>
      <c r="CI12" s="6">
        <v>0</v>
      </c>
      <c r="CJ12" s="6">
        <v>0</v>
      </c>
      <c r="CK12" s="6">
        <v>0</v>
      </c>
      <c r="CL12" s="6">
        <f t="shared" si="16"/>
        <v>0</v>
      </c>
      <c r="CM12" s="6">
        <f t="shared" si="17"/>
        <v>0</v>
      </c>
      <c r="CN12" s="6">
        <v>0</v>
      </c>
      <c r="CO12" s="6">
        <v>0</v>
      </c>
      <c r="CP12" s="6">
        <v>0</v>
      </c>
      <c r="CQ12" s="6">
        <v>0</v>
      </c>
      <c r="CR12" s="6">
        <v>0</v>
      </c>
      <c r="CS12" s="6">
        <v>0</v>
      </c>
      <c r="CT12" s="6">
        <v>0</v>
      </c>
      <c r="CU12" s="6">
        <v>0</v>
      </c>
      <c r="CV12" s="6">
        <f t="shared" si="18"/>
        <v>0</v>
      </c>
      <c r="CW12" s="6">
        <f t="shared" si="19"/>
        <v>0</v>
      </c>
      <c r="CX12" s="6">
        <v>0</v>
      </c>
      <c r="CY12" s="6">
        <v>0</v>
      </c>
      <c r="CZ12" s="6">
        <v>0</v>
      </c>
      <c r="DA12" s="6">
        <v>0</v>
      </c>
      <c r="DB12" s="6">
        <v>0</v>
      </c>
      <c r="DC12" s="6">
        <v>0</v>
      </c>
      <c r="DD12" s="6">
        <v>0</v>
      </c>
      <c r="DE12" s="6">
        <v>0</v>
      </c>
      <c r="DF12" s="6">
        <f t="shared" si="20"/>
        <v>0</v>
      </c>
      <c r="DG12" s="6">
        <f t="shared" si="21"/>
        <v>0</v>
      </c>
      <c r="DH12" s="6">
        <v>0</v>
      </c>
      <c r="DI12" s="6">
        <v>0</v>
      </c>
      <c r="DJ12" s="6">
        <v>0</v>
      </c>
      <c r="DK12" s="6">
        <v>0</v>
      </c>
      <c r="DL12" s="6">
        <v>0</v>
      </c>
      <c r="DM12" s="6">
        <v>0</v>
      </c>
      <c r="DN12" s="6">
        <v>0</v>
      </c>
      <c r="DO12" s="6">
        <v>0</v>
      </c>
      <c r="DP12" s="6">
        <f t="shared" si="22"/>
        <v>0</v>
      </c>
      <c r="DQ12" s="6">
        <f t="shared" si="23"/>
        <v>0</v>
      </c>
      <c r="DR12" s="6">
        <v>0</v>
      </c>
      <c r="DS12" s="6">
        <v>0</v>
      </c>
      <c r="DT12" s="6">
        <v>0</v>
      </c>
      <c r="DU12" s="6">
        <v>0</v>
      </c>
      <c r="DV12" s="6">
        <v>0</v>
      </c>
      <c r="DW12" s="6">
        <v>0</v>
      </c>
      <c r="DX12" s="6">
        <v>0</v>
      </c>
      <c r="DY12" s="6">
        <v>0</v>
      </c>
      <c r="DZ12" s="6">
        <f t="shared" si="24"/>
        <v>0</v>
      </c>
      <c r="EA12" s="6">
        <f t="shared" si="25"/>
        <v>0</v>
      </c>
      <c r="EB12" s="6">
        <v>0</v>
      </c>
      <c r="EC12" s="6">
        <v>0</v>
      </c>
      <c r="ED12" s="6">
        <v>0</v>
      </c>
      <c r="EE12" s="6">
        <v>0</v>
      </c>
      <c r="EF12" s="6">
        <v>0</v>
      </c>
      <c r="EG12" s="6">
        <v>0</v>
      </c>
      <c r="EH12" s="6">
        <v>0</v>
      </c>
      <c r="EI12" s="6">
        <v>0</v>
      </c>
      <c r="EJ12" s="6">
        <f t="shared" si="26"/>
        <v>0</v>
      </c>
      <c r="EK12" s="6">
        <f t="shared" si="27"/>
        <v>0</v>
      </c>
      <c r="EL12" s="6">
        <v>0</v>
      </c>
      <c r="EM12" s="7">
        <v>0</v>
      </c>
      <c r="EN12" s="6">
        <v>0</v>
      </c>
      <c r="EO12" s="6">
        <v>0</v>
      </c>
      <c r="EP12" s="6">
        <v>0</v>
      </c>
      <c r="EQ12" s="6">
        <v>0</v>
      </c>
      <c r="ER12" s="6">
        <v>0</v>
      </c>
      <c r="ES12" s="6">
        <v>0</v>
      </c>
      <c r="ET12" s="6">
        <f t="shared" si="28"/>
        <v>0</v>
      </c>
      <c r="EU12" s="6">
        <f t="shared" si="29"/>
        <v>0</v>
      </c>
      <c r="EV12" s="6">
        <v>0</v>
      </c>
      <c r="EW12" s="6">
        <v>0</v>
      </c>
      <c r="EX12" s="6">
        <v>0</v>
      </c>
      <c r="EY12" s="6">
        <v>0</v>
      </c>
      <c r="EZ12" s="6">
        <v>0</v>
      </c>
      <c r="FA12" s="6">
        <v>0</v>
      </c>
      <c r="FB12" s="6">
        <v>0</v>
      </c>
      <c r="FC12" s="6">
        <v>0</v>
      </c>
      <c r="FD12" s="6">
        <f t="shared" si="30"/>
        <v>0</v>
      </c>
      <c r="FE12" s="6">
        <f t="shared" si="31"/>
        <v>0</v>
      </c>
      <c r="FF12" s="6">
        <v>0</v>
      </c>
      <c r="FG12" s="6">
        <v>0</v>
      </c>
      <c r="FH12" s="6">
        <v>0</v>
      </c>
      <c r="FI12" s="6">
        <v>0</v>
      </c>
      <c r="FJ12" s="6">
        <v>0</v>
      </c>
      <c r="FK12" s="6">
        <v>0</v>
      </c>
      <c r="FL12" s="6">
        <v>0</v>
      </c>
      <c r="FM12" s="6">
        <v>0</v>
      </c>
      <c r="FN12" s="6">
        <f t="shared" si="32"/>
        <v>0</v>
      </c>
      <c r="FO12" s="6">
        <f t="shared" si="33"/>
        <v>0</v>
      </c>
    </row>
    <row r="13" spans="1:171" s="4" customFormat="1" x14ac:dyDescent="0.3">
      <c r="A13" s="5" t="s">
        <v>47</v>
      </c>
      <c r="B13" s="6">
        <v>-101.57484981216696</v>
      </c>
      <c r="C13" s="6">
        <v>-133.374413</v>
      </c>
      <c r="D13" s="6">
        <v>-140.13627627961301</v>
      </c>
      <c r="E13" s="6">
        <v>-226.29542599999999</v>
      </c>
      <c r="F13" s="6">
        <v>-146.80147814705848</v>
      </c>
      <c r="G13" s="6">
        <v>-273.28570200000001</v>
      </c>
      <c r="H13" s="6">
        <v>-131.32129401450419</v>
      </c>
      <c r="I13" s="6">
        <v>-135.84859499999999</v>
      </c>
      <c r="J13" s="6">
        <f t="shared" si="0"/>
        <v>-519.83389825334257</v>
      </c>
      <c r="K13" s="6">
        <f t="shared" si="1"/>
        <v>-768.80413599999997</v>
      </c>
      <c r="L13" s="6">
        <v>-98.377114531949701</v>
      </c>
      <c r="M13" s="6">
        <v>-40.577717</v>
      </c>
      <c r="N13" s="6">
        <v>-116.49160499939484</v>
      </c>
      <c r="O13" s="6">
        <v>-99.203986999999998</v>
      </c>
      <c r="P13" s="6">
        <v>-102.03187786684066</v>
      </c>
      <c r="Q13" s="6">
        <v>-100.928253</v>
      </c>
      <c r="R13" s="6">
        <v>-111.37974013428644</v>
      </c>
      <c r="S13" s="6">
        <v>-133.07149000000001</v>
      </c>
      <c r="T13" s="6">
        <f t="shared" si="2"/>
        <v>-428.28033753247166</v>
      </c>
      <c r="U13" s="6">
        <f t="shared" si="3"/>
        <v>-373.78144699999996</v>
      </c>
      <c r="V13" s="6">
        <v>-104.82623110173209</v>
      </c>
      <c r="W13" s="6">
        <v>-129.42664400000001</v>
      </c>
      <c r="X13" s="6">
        <v>-125.35151826917757</v>
      </c>
      <c r="Y13" s="6">
        <v>-203.29731200000001</v>
      </c>
      <c r="Z13" s="6">
        <v>-125.87754543662352</v>
      </c>
      <c r="AA13" s="6">
        <v>-197.67989800000001</v>
      </c>
      <c r="AB13" s="6">
        <v>-134.58049881406882</v>
      </c>
      <c r="AC13" s="6">
        <v>-160.220934</v>
      </c>
      <c r="AD13" s="6">
        <f t="shared" si="4"/>
        <v>-490.63579362160203</v>
      </c>
      <c r="AE13" s="6">
        <f t="shared" si="5"/>
        <v>-690.62478800000008</v>
      </c>
      <c r="AF13" s="6">
        <v>-134.01893967151449</v>
      </c>
      <c r="AG13" s="6">
        <v>-198.957705</v>
      </c>
      <c r="AH13" s="6">
        <v>-139.83728313896009</v>
      </c>
      <c r="AI13" s="6">
        <v>-253.64461</v>
      </c>
      <c r="AJ13" s="6">
        <v>-144.59285620640583</v>
      </c>
      <c r="AK13" s="6">
        <v>-240.27250000000001</v>
      </c>
      <c r="AL13" s="6">
        <v>-146.64242307385121</v>
      </c>
      <c r="AM13" s="6">
        <v>-145.042192</v>
      </c>
      <c r="AN13" s="6">
        <f t="shared" si="6"/>
        <v>-565.09150209073164</v>
      </c>
      <c r="AO13" s="6">
        <f t="shared" si="7"/>
        <v>-837.91700700000001</v>
      </c>
      <c r="AP13" s="6">
        <v>-136.58080074129683</v>
      </c>
      <c r="AQ13" s="6">
        <v>-160.28957199999999</v>
      </c>
      <c r="AR13" s="6">
        <v>-136.30739800874355</v>
      </c>
      <c r="AS13" s="6">
        <v>-132.470291</v>
      </c>
      <c r="AT13" s="6">
        <v>-128.78711587618878</v>
      </c>
      <c r="AU13" s="6">
        <v>-154.70254800000001</v>
      </c>
      <c r="AV13" s="6">
        <v>-121.89531704363392</v>
      </c>
      <c r="AW13" s="6">
        <v>-84.727180000000004</v>
      </c>
      <c r="AX13" s="6">
        <f t="shared" si="8"/>
        <v>-523.57063166986302</v>
      </c>
      <c r="AY13" s="6">
        <f t="shared" si="9"/>
        <v>-532.18959099999995</v>
      </c>
      <c r="AZ13" s="6">
        <v>-87.865649904277149</v>
      </c>
      <c r="BA13" s="6">
        <v>-118.79485823428016</v>
      </c>
      <c r="BB13" s="6">
        <v>-100.09375644768602</v>
      </c>
      <c r="BC13" s="6">
        <v>-238.8150460760591</v>
      </c>
      <c r="BD13" s="6">
        <v>-119.45598882297308</v>
      </c>
      <c r="BE13" s="6">
        <v>-111.67219320335886</v>
      </c>
      <c r="BF13" s="6">
        <v>-133.24728665399414</v>
      </c>
      <c r="BG13" s="6">
        <v>-183.88055683320195</v>
      </c>
      <c r="BH13" s="6">
        <f t="shared" si="10"/>
        <v>-440.66268182893037</v>
      </c>
      <c r="BI13" s="6">
        <f t="shared" si="11"/>
        <v>-653.16265434690013</v>
      </c>
      <c r="BJ13" s="6">
        <v>-155.5358541291113</v>
      </c>
      <c r="BK13" s="6">
        <v>-203.00301641331092</v>
      </c>
      <c r="BL13" s="6">
        <v>-138.56486129234503</v>
      </c>
      <c r="BM13" s="6">
        <v>-187.50107978874303</v>
      </c>
      <c r="BN13" s="6">
        <v>-142.34485171696053</v>
      </c>
      <c r="BO13" s="6">
        <v>-172.31202180880234</v>
      </c>
      <c r="BP13" s="6">
        <v>-142.72438968957738</v>
      </c>
      <c r="BQ13" s="6">
        <v>-188.4722377493739</v>
      </c>
      <c r="BR13" s="6">
        <f t="shared" ref="BR13" si="34">+BJ13+BL13+BN13+BP13</f>
        <v>-579.16995682799427</v>
      </c>
      <c r="BS13" s="6">
        <f t="shared" ref="BS13" si="35">+BK13+BM13+BO13+BQ13</f>
        <v>-751.28835576023016</v>
      </c>
      <c r="BT13" s="6">
        <v>-173.60436984696722</v>
      </c>
      <c r="BU13" s="6">
        <v>-128.98866929452703</v>
      </c>
      <c r="BV13" s="6">
        <v>-163.74702584661716</v>
      </c>
      <c r="BW13" s="6">
        <v>-214.49660124767698</v>
      </c>
      <c r="BX13" s="6">
        <v>-182.76574739569185</v>
      </c>
      <c r="BY13" s="6">
        <v>-216.84705992320832</v>
      </c>
      <c r="BZ13" s="6">
        <v>-168.10343215907105</v>
      </c>
      <c r="CA13" s="6">
        <v>-135.96588840070916</v>
      </c>
      <c r="CB13" s="6">
        <f t="shared" si="14"/>
        <v>-688.22057524834725</v>
      </c>
      <c r="CC13" s="6">
        <f t="shared" si="15"/>
        <v>-696.29821886612149</v>
      </c>
      <c r="CD13" s="6">
        <v>-156.78557912017536</v>
      </c>
      <c r="CE13" s="6">
        <v>-154.02560910931504</v>
      </c>
      <c r="CF13" s="6">
        <v>-148.35203102696559</v>
      </c>
      <c r="CG13" s="6">
        <v>-142.43311515484285</v>
      </c>
      <c r="CH13" s="6">
        <v>-162.13245431438287</v>
      </c>
      <c r="CI13" s="6">
        <v>-169.26135608322775</v>
      </c>
      <c r="CJ13" s="6">
        <v>-137.64602138216023</v>
      </c>
      <c r="CK13" s="6">
        <v>-121.02500442428159</v>
      </c>
      <c r="CL13" s="6">
        <f t="shared" si="16"/>
        <v>-604.91608584368407</v>
      </c>
      <c r="CM13" s="6">
        <f t="shared" si="17"/>
        <v>-586.74508477166728</v>
      </c>
      <c r="CN13" s="6">
        <v>-112.76534267002059</v>
      </c>
      <c r="CO13" s="6">
        <v>-155.78597358330802</v>
      </c>
      <c r="CP13" s="6">
        <v>-99.156714887147658</v>
      </c>
      <c r="CQ13" s="6">
        <v>-136.6865842518294</v>
      </c>
      <c r="CR13" s="6">
        <v>-115.18385772123371</v>
      </c>
      <c r="CS13" s="6">
        <v>-140.39093903616481</v>
      </c>
      <c r="CT13" s="6">
        <v>-114.70372461263777</v>
      </c>
      <c r="CU13" s="6">
        <v>-152.18634977988143</v>
      </c>
      <c r="CV13" s="6">
        <f t="shared" si="18"/>
        <v>-441.80963989103969</v>
      </c>
      <c r="CW13" s="6">
        <f t="shared" si="19"/>
        <v>-585.04984665118366</v>
      </c>
      <c r="CX13" s="6">
        <v>-133.58256048933436</v>
      </c>
      <c r="CY13" s="6">
        <v>-109.46732637339083</v>
      </c>
      <c r="CZ13" s="6">
        <v>-90.061291632400639</v>
      </c>
      <c r="DA13" s="6">
        <v>-211.71147446131155</v>
      </c>
      <c r="DB13" s="6">
        <v>-101.8137174542338</v>
      </c>
      <c r="DC13" s="6">
        <v>-117.41097473797788</v>
      </c>
      <c r="DD13" s="6">
        <v>-85.217522120639345</v>
      </c>
      <c r="DE13" s="6">
        <v>-110.30526722047072</v>
      </c>
      <c r="DF13" s="6">
        <f t="shared" si="20"/>
        <v>-410.67509169660815</v>
      </c>
      <c r="DG13" s="6">
        <f t="shared" si="21"/>
        <v>-548.89504279315099</v>
      </c>
      <c r="DH13" s="6">
        <v>-107.52133841622</v>
      </c>
      <c r="DI13" s="6">
        <v>-130.36837161928509</v>
      </c>
      <c r="DJ13" s="6">
        <v>-94.576289312433303</v>
      </c>
      <c r="DK13" s="6">
        <v>-108.00296355044749</v>
      </c>
      <c r="DL13" s="6">
        <v>-100.66554493080901</v>
      </c>
      <c r="DM13" s="6">
        <v>-135.49058371820587</v>
      </c>
      <c r="DN13" s="6">
        <v>-81.647038814322997</v>
      </c>
      <c r="DO13" s="6">
        <v>-102.87713741957124</v>
      </c>
      <c r="DP13" s="6">
        <f t="shared" si="22"/>
        <v>-384.41021147378535</v>
      </c>
      <c r="DQ13" s="6">
        <f t="shared" si="23"/>
        <v>-476.73905630750966</v>
      </c>
      <c r="DR13" s="6">
        <v>-92.819744126003101</v>
      </c>
      <c r="DS13" s="6">
        <v>-78.253449212057305</v>
      </c>
      <c r="DT13" s="6">
        <v>-48.178946844501802</v>
      </c>
      <c r="DU13" s="6">
        <v>-152.88381391351214</v>
      </c>
      <c r="DV13" s="6">
        <v>-76.979686519576305</v>
      </c>
      <c r="DW13" s="6">
        <v>-39.464269533626542</v>
      </c>
      <c r="DX13" s="6">
        <v>-71.106052241245393</v>
      </c>
      <c r="DY13" s="6">
        <v>-83.347881127459118</v>
      </c>
      <c r="DZ13" s="6">
        <f t="shared" si="24"/>
        <v>-289.08442973132657</v>
      </c>
      <c r="EA13" s="6">
        <f t="shared" si="25"/>
        <v>-353.9494137866551</v>
      </c>
      <c r="EB13" s="6">
        <v>-115.4497125563671</v>
      </c>
      <c r="EC13" s="6">
        <v>-152.99866056675256</v>
      </c>
      <c r="ED13" s="6">
        <v>-88.02015485200991</v>
      </c>
      <c r="EE13" s="6">
        <v>-185.11658397356939</v>
      </c>
      <c r="EF13" s="6">
        <v>-151.62176024736937</v>
      </c>
      <c r="EG13" s="6">
        <v>-207.5640272273759</v>
      </c>
      <c r="EH13" s="6">
        <v>-142.07988542514704</v>
      </c>
      <c r="EI13" s="6">
        <v>-332.00480768014648</v>
      </c>
      <c r="EJ13" s="6">
        <f t="shared" si="26"/>
        <v>-497.17151308089342</v>
      </c>
      <c r="EK13" s="6">
        <f t="shared" si="27"/>
        <v>-877.6840794478444</v>
      </c>
      <c r="EL13" s="6">
        <v>-175.94437211984211</v>
      </c>
      <c r="EM13" s="7">
        <v>-217.74025995144257</v>
      </c>
      <c r="EN13" s="6">
        <v>-132.28730194030783</v>
      </c>
      <c r="EO13" s="6">
        <v>-289.18315125539812</v>
      </c>
      <c r="EP13" s="6">
        <v>-168.42226652336188</v>
      </c>
      <c r="EQ13" s="6">
        <v>-160.20295746148696</v>
      </c>
      <c r="ER13" s="6">
        <v>-118.65414788003014</v>
      </c>
      <c r="ES13" s="6">
        <v>-146.29085758486684</v>
      </c>
      <c r="ET13" s="6">
        <f t="shared" si="28"/>
        <v>-595.30808846354194</v>
      </c>
      <c r="EU13" s="6">
        <f t="shared" si="29"/>
        <v>-813.41722625319449</v>
      </c>
      <c r="EV13" s="6">
        <v>-139.10743092753185</v>
      </c>
      <c r="EW13" s="6">
        <v>-148.98045017475562</v>
      </c>
      <c r="EX13" s="6">
        <v>-123.65232411641585</v>
      </c>
      <c r="EY13" s="6">
        <v>-178.01101785646489</v>
      </c>
      <c r="EZ13" s="6">
        <v>-133.73740920892254</v>
      </c>
      <c r="FA13" s="6">
        <v>-157.9991124746486</v>
      </c>
      <c r="FB13" s="6">
        <v>-103.77582337188136</v>
      </c>
      <c r="FC13" s="6">
        <v>-148.02140334508778</v>
      </c>
      <c r="FD13" s="6">
        <f t="shared" si="30"/>
        <v>-500.27298762475164</v>
      </c>
      <c r="FE13" s="6">
        <f t="shared" si="31"/>
        <v>-633.01198385095688</v>
      </c>
      <c r="FF13" s="6">
        <v>-134.58633367316168</v>
      </c>
      <c r="FG13" s="6">
        <v>-101.54726478353926</v>
      </c>
      <c r="FH13" s="6">
        <v>-102.15311344478886</v>
      </c>
      <c r="FI13" s="6">
        <v>-163.48383163452658</v>
      </c>
      <c r="FJ13" s="6">
        <v>-153.45065489563854</v>
      </c>
      <c r="FK13" s="6">
        <v>-222.40794965576254</v>
      </c>
      <c r="FL13" s="6">
        <v>-152.91072723477924</v>
      </c>
      <c r="FM13" s="6">
        <v>-228.94409667866148</v>
      </c>
      <c r="FN13" s="6">
        <f t="shared" si="32"/>
        <v>-543.10082924836831</v>
      </c>
      <c r="FO13" s="6">
        <f t="shared" si="33"/>
        <v>-716.3831427524899</v>
      </c>
    </row>
    <row r="14" spans="1:171" s="4" customFormat="1" x14ac:dyDescent="0.3">
      <c r="A14" s="5" t="s">
        <v>48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f t="shared" si="0"/>
        <v>0</v>
      </c>
      <c r="K14" s="6">
        <f t="shared" si="1"/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f t="shared" si="2"/>
        <v>0</v>
      </c>
      <c r="U14" s="6">
        <f t="shared" si="3"/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f t="shared" si="4"/>
        <v>0</v>
      </c>
      <c r="AE14" s="6">
        <f t="shared" si="5"/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f t="shared" si="6"/>
        <v>0</v>
      </c>
      <c r="AO14" s="6">
        <f t="shared" si="7"/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f t="shared" si="8"/>
        <v>0</v>
      </c>
      <c r="AY14" s="6">
        <f t="shared" si="9"/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6">
        <v>0</v>
      </c>
      <c r="BF14" s="6">
        <v>0</v>
      </c>
      <c r="BG14" s="6">
        <v>0</v>
      </c>
      <c r="BH14" s="6">
        <f t="shared" si="10"/>
        <v>0</v>
      </c>
      <c r="BI14" s="6">
        <f t="shared" si="11"/>
        <v>0</v>
      </c>
      <c r="BJ14" s="6">
        <v>0</v>
      </c>
      <c r="BK14" s="6">
        <v>0</v>
      </c>
      <c r="BL14" s="6">
        <v>0</v>
      </c>
      <c r="BM14" s="6">
        <v>0</v>
      </c>
      <c r="BN14" s="6">
        <v>0</v>
      </c>
      <c r="BO14" s="6">
        <v>0</v>
      </c>
      <c r="BP14" s="6">
        <v>0</v>
      </c>
      <c r="BQ14" s="6">
        <v>0</v>
      </c>
      <c r="BR14" s="6">
        <f t="shared" si="12"/>
        <v>0</v>
      </c>
      <c r="BS14" s="6">
        <f t="shared" si="13"/>
        <v>0</v>
      </c>
      <c r="BT14" s="6">
        <v>0</v>
      </c>
      <c r="BU14" s="6">
        <v>0</v>
      </c>
      <c r="BV14" s="6">
        <v>0</v>
      </c>
      <c r="BW14" s="6">
        <v>0</v>
      </c>
      <c r="BX14" s="6">
        <v>0</v>
      </c>
      <c r="BY14" s="6">
        <v>0</v>
      </c>
      <c r="BZ14" s="6">
        <v>0</v>
      </c>
      <c r="CA14" s="6">
        <v>0</v>
      </c>
      <c r="CB14" s="6">
        <f t="shared" si="14"/>
        <v>0</v>
      </c>
      <c r="CC14" s="6">
        <f t="shared" si="15"/>
        <v>0</v>
      </c>
      <c r="CD14" s="6">
        <v>0</v>
      </c>
      <c r="CE14" s="6">
        <v>0</v>
      </c>
      <c r="CF14" s="6">
        <v>0</v>
      </c>
      <c r="CG14" s="6">
        <v>0</v>
      </c>
      <c r="CH14" s="6">
        <v>0</v>
      </c>
      <c r="CI14" s="6">
        <v>0</v>
      </c>
      <c r="CJ14" s="6">
        <v>0</v>
      </c>
      <c r="CK14" s="6">
        <v>0</v>
      </c>
      <c r="CL14" s="6">
        <f t="shared" si="16"/>
        <v>0</v>
      </c>
      <c r="CM14" s="6">
        <f t="shared" si="17"/>
        <v>0</v>
      </c>
      <c r="CN14" s="6">
        <v>0</v>
      </c>
      <c r="CO14" s="6">
        <v>0</v>
      </c>
      <c r="CP14" s="6">
        <v>0</v>
      </c>
      <c r="CQ14" s="6">
        <v>0</v>
      </c>
      <c r="CR14" s="6">
        <v>0</v>
      </c>
      <c r="CS14" s="6">
        <v>0</v>
      </c>
      <c r="CT14" s="6">
        <v>0</v>
      </c>
      <c r="CU14" s="6">
        <v>0</v>
      </c>
      <c r="CV14" s="6">
        <f t="shared" si="18"/>
        <v>0</v>
      </c>
      <c r="CW14" s="6">
        <f t="shared" si="19"/>
        <v>0</v>
      </c>
      <c r="CX14" s="6">
        <v>0</v>
      </c>
      <c r="CY14" s="6">
        <v>0</v>
      </c>
      <c r="CZ14" s="6">
        <v>0</v>
      </c>
      <c r="DA14" s="6">
        <v>0</v>
      </c>
      <c r="DB14" s="6">
        <v>0</v>
      </c>
      <c r="DC14" s="6">
        <v>0</v>
      </c>
      <c r="DD14" s="6">
        <v>0</v>
      </c>
      <c r="DE14" s="6">
        <v>0</v>
      </c>
      <c r="DF14" s="6">
        <f t="shared" si="20"/>
        <v>0</v>
      </c>
      <c r="DG14" s="6">
        <f t="shared" si="21"/>
        <v>0</v>
      </c>
      <c r="DH14" s="6">
        <v>0</v>
      </c>
      <c r="DI14" s="6">
        <v>0</v>
      </c>
      <c r="DJ14" s="6">
        <v>0</v>
      </c>
      <c r="DK14" s="6">
        <v>0</v>
      </c>
      <c r="DL14" s="6">
        <v>0</v>
      </c>
      <c r="DM14" s="6">
        <v>0</v>
      </c>
      <c r="DN14" s="6">
        <v>0</v>
      </c>
      <c r="DO14" s="6">
        <v>0</v>
      </c>
      <c r="DP14" s="6">
        <f t="shared" si="22"/>
        <v>0</v>
      </c>
      <c r="DQ14" s="6">
        <f t="shared" si="23"/>
        <v>0</v>
      </c>
      <c r="DR14" s="6">
        <v>0</v>
      </c>
      <c r="DS14" s="6">
        <v>0</v>
      </c>
      <c r="DT14" s="6">
        <v>0</v>
      </c>
      <c r="DU14" s="6">
        <v>0</v>
      </c>
      <c r="DV14" s="6">
        <v>0</v>
      </c>
      <c r="DW14" s="6">
        <v>0</v>
      </c>
      <c r="DX14" s="6">
        <v>0</v>
      </c>
      <c r="DY14" s="6">
        <v>0</v>
      </c>
      <c r="DZ14" s="6">
        <f t="shared" si="24"/>
        <v>0</v>
      </c>
      <c r="EA14" s="6">
        <f t="shared" si="25"/>
        <v>0</v>
      </c>
      <c r="EB14" s="6">
        <v>0</v>
      </c>
      <c r="EC14" s="6">
        <v>0</v>
      </c>
      <c r="ED14" s="6">
        <v>0</v>
      </c>
      <c r="EE14" s="6">
        <v>0</v>
      </c>
      <c r="EF14" s="6">
        <v>0</v>
      </c>
      <c r="EG14" s="6">
        <v>0</v>
      </c>
      <c r="EH14" s="6">
        <v>0</v>
      </c>
      <c r="EI14" s="6">
        <v>0</v>
      </c>
      <c r="EJ14" s="6">
        <f t="shared" si="26"/>
        <v>0</v>
      </c>
      <c r="EK14" s="6">
        <f t="shared" si="27"/>
        <v>0</v>
      </c>
      <c r="EL14" s="6">
        <v>0</v>
      </c>
      <c r="EM14" s="7">
        <v>0</v>
      </c>
      <c r="EN14" s="6">
        <v>0</v>
      </c>
      <c r="EO14" s="6">
        <v>0</v>
      </c>
      <c r="EP14" s="6">
        <v>0</v>
      </c>
      <c r="EQ14" s="6">
        <v>0</v>
      </c>
      <c r="ER14" s="6">
        <v>0</v>
      </c>
      <c r="ES14" s="6">
        <v>0</v>
      </c>
      <c r="ET14" s="6">
        <f t="shared" si="28"/>
        <v>0</v>
      </c>
      <c r="EU14" s="6">
        <f t="shared" si="29"/>
        <v>0</v>
      </c>
      <c r="EV14" s="6">
        <v>0</v>
      </c>
      <c r="EW14" s="6">
        <v>0</v>
      </c>
      <c r="EX14" s="6">
        <v>0</v>
      </c>
      <c r="EY14" s="6">
        <v>0</v>
      </c>
      <c r="EZ14" s="6">
        <v>0</v>
      </c>
      <c r="FA14" s="6">
        <v>0</v>
      </c>
      <c r="FB14" s="6">
        <v>0</v>
      </c>
      <c r="FC14" s="6">
        <v>0</v>
      </c>
      <c r="FD14" s="6">
        <f t="shared" si="30"/>
        <v>0</v>
      </c>
      <c r="FE14" s="6">
        <f t="shared" si="31"/>
        <v>0</v>
      </c>
      <c r="FF14" s="6">
        <v>0</v>
      </c>
      <c r="FG14" s="6">
        <v>0</v>
      </c>
      <c r="FH14" s="6">
        <v>0</v>
      </c>
      <c r="FI14" s="6">
        <v>0</v>
      </c>
      <c r="FJ14" s="6">
        <v>0</v>
      </c>
      <c r="FK14" s="6">
        <v>0</v>
      </c>
      <c r="FL14" s="6">
        <v>0</v>
      </c>
      <c r="FM14" s="6">
        <v>0</v>
      </c>
      <c r="FN14" s="6">
        <f t="shared" si="32"/>
        <v>0</v>
      </c>
      <c r="FO14" s="6">
        <f t="shared" si="33"/>
        <v>0</v>
      </c>
    </row>
    <row r="15" spans="1:171" s="4" customFormat="1" x14ac:dyDescent="0.3">
      <c r="A15" s="5" t="s">
        <v>49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f t="shared" si="0"/>
        <v>0</v>
      </c>
      <c r="K15" s="6">
        <f t="shared" si="1"/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f t="shared" si="2"/>
        <v>0</v>
      </c>
      <c r="U15" s="6">
        <f t="shared" si="3"/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f t="shared" si="4"/>
        <v>0</v>
      </c>
      <c r="AE15" s="6">
        <f t="shared" si="5"/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f t="shared" si="6"/>
        <v>0</v>
      </c>
      <c r="AO15" s="6">
        <f t="shared" si="7"/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  <c r="AX15" s="6">
        <f t="shared" si="8"/>
        <v>0</v>
      </c>
      <c r="AY15" s="6">
        <f t="shared" si="9"/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  <c r="BG15" s="6">
        <v>0</v>
      </c>
      <c r="BH15" s="6">
        <f t="shared" si="10"/>
        <v>0</v>
      </c>
      <c r="BI15" s="6">
        <f t="shared" si="11"/>
        <v>0</v>
      </c>
      <c r="BJ15" s="6">
        <v>0</v>
      </c>
      <c r="BK15" s="6">
        <v>0</v>
      </c>
      <c r="BL15" s="6">
        <v>0</v>
      </c>
      <c r="BM15" s="6">
        <v>0</v>
      </c>
      <c r="BN15" s="6">
        <v>0</v>
      </c>
      <c r="BO15" s="6">
        <v>0</v>
      </c>
      <c r="BP15" s="6">
        <v>0</v>
      </c>
      <c r="BQ15" s="6">
        <v>0</v>
      </c>
      <c r="BR15" s="6">
        <f t="shared" si="12"/>
        <v>0</v>
      </c>
      <c r="BS15" s="6">
        <f t="shared" si="13"/>
        <v>0</v>
      </c>
      <c r="BT15" s="6">
        <v>0</v>
      </c>
      <c r="BU15" s="6">
        <v>0</v>
      </c>
      <c r="BV15" s="6">
        <v>0</v>
      </c>
      <c r="BW15" s="6">
        <v>0</v>
      </c>
      <c r="BX15" s="6">
        <v>0</v>
      </c>
      <c r="BY15" s="6">
        <v>0</v>
      </c>
      <c r="BZ15" s="6">
        <v>0</v>
      </c>
      <c r="CA15" s="6">
        <v>0</v>
      </c>
      <c r="CB15" s="6">
        <f t="shared" si="14"/>
        <v>0</v>
      </c>
      <c r="CC15" s="6">
        <f t="shared" si="15"/>
        <v>0</v>
      </c>
      <c r="CD15" s="6">
        <v>0</v>
      </c>
      <c r="CE15" s="6">
        <v>0</v>
      </c>
      <c r="CF15" s="6">
        <v>0</v>
      </c>
      <c r="CG15" s="6">
        <v>0</v>
      </c>
      <c r="CH15" s="6">
        <v>0</v>
      </c>
      <c r="CI15" s="6">
        <v>0</v>
      </c>
      <c r="CJ15" s="6">
        <v>0</v>
      </c>
      <c r="CK15" s="6">
        <v>0</v>
      </c>
      <c r="CL15" s="6">
        <f t="shared" si="16"/>
        <v>0</v>
      </c>
      <c r="CM15" s="6">
        <f t="shared" si="17"/>
        <v>0</v>
      </c>
      <c r="CN15" s="6">
        <v>0</v>
      </c>
      <c r="CO15" s="6">
        <v>0</v>
      </c>
      <c r="CP15" s="6">
        <v>0</v>
      </c>
      <c r="CQ15" s="6">
        <v>0</v>
      </c>
      <c r="CR15" s="6">
        <v>0</v>
      </c>
      <c r="CS15" s="6">
        <v>0</v>
      </c>
      <c r="CT15" s="6">
        <v>0</v>
      </c>
      <c r="CU15" s="6">
        <v>0</v>
      </c>
      <c r="CV15" s="6">
        <f t="shared" si="18"/>
        <v>0</v>
      </c>
      <c r="CW15" s="6">
        <f t="shared" si="19"/>
        <v>0</v>
      </c>
      <c r="CX15" s="6">
        <v>0</v>
      </c>
      <c r="CY15" s="6">
        <v>0</v>
      </c>
      <c r="CZ15" s="6">
        <v>0</v>
      </c>
      <c r="DA15" s="6">
        <v>0</v>
      </c>
      <c r="DB15" s="6">
        <v>0</v>
      </c>
      <c r="DC15" s="6">
        <v>0</v>
      </c>
      <c r="DD15" s="6">
        <v>0</v>
      </c>
      <c r="DE15" s="6">
        <v>0</v>
      </c>
      <c r="DF15" s="6">
        <f t="shared" si="20"/>
        <v>0</v>
      </c>
      <c r="DG15" s="6">
        <f t="shared" si="21"/>
        <v>0</v>
      </c>
      <c r="DH15" s="6">
        <v>0</v>
      </c>
      <c r="DI15" s="6">
        <v>0</v>
      </c>
      <c r="DJ15" s="6">
        <v>0</v>
      </c>
      <c r="DK15" s="6">
        <v>0</v>
      </c>
      <c r="DL15" s="6">
        <v>0</v>
      </c>
      <c r="DM15" s="6">
        <v>0</v>
      </c>
      <c r="DN15" s="6">
        <v>0</v>
      </c>
      <c r="DO15" s="6">
        <v>0</v>
      </c>
      <c r="DP15" s="6">
        <f t="shared" si="22"/>
        <v>0</v>
      </c>
      <c r="DQ15" s="6">
        <f t="shared" si="23"/>
        <v>0</v>
      </c>
      <c r="DR15" s="6">
        <v>0</v>
      </c>
      <c r="DS15" s="6">
        <v>0</v>
      </c>
      <c r="DT15" s="6">
        <v>0</v>
      </c>
      <c r="DU15" s="6">
        <v>0</v>
      </c>
      <c r="DV15" s="6">
        <v>0</v>
      </c>
      <c r="DW15" s="6">
        <v>0</v>
      </c>
      <c r="DX15" s="6">
        <v>0</v>
      </c>
      <c r="DY15" s="6">
        <v>0</v>
      </c>
      <c r="DZ15" s="6">
        <f t="shared" si="24"/>
        <v>0</v>
      </c>
      <c r="EA15" s="6">
        <f t="shared" si="25"/>
        <v>0</v>
      </c>
      <c r="EB15" s="6">
        <v>0</v>
      </c>
      <c r="EC15" s="6">
        <v>0</v>
      </c>
      <c r="ED15" s="6">
        <v>0</v>
      </c>
      <c r="EE15" s="6">
        <v>0</v>
      </c>
      <c r="EF15" s="6">
        <v>0</v>
      </c>
      <c r="EG15" s="6">
        <v>0</v>
      </c>
      <c r="EH15" s="6">
        <v>0</v>
      </c>
      <c r="EI15" s="6">
        <v>0</v>
      </c>
      <c r="EJ15" s="6">
        <f t="shared" si="26"/>
        <v>0</v>
      </c>
      <c r="EK15" s="6">
        <f t="shared" si="27"/>
        <v>0</v>
      </c>
      <c r="EL15" s="6">
        <v>0</v>
      </c>
      <c r="EM15" s="7">
        <v>0</v>
      </c>
      <c r="EN15" s="6">
        <v>0</v>
      </c>
      <c r="EO15" s="6">
        <v>0</v>
      </c>
      <c r="EP15" s="6">
        <v>0</v>
      </c>
      <c r="EQ15" s="6">
        <v>0</v>
      </c>
      <c r="ER15" s="6">
        <v>0</v>
      </c>
      <c r="ES15" s="6">
        <v>0</v>
      </c>
      <c r="ET15" s="6">
        <f t="shared" si="28"/>
        <v>0</v>
      </c>
      <c r="EU15" s="6">
        <f t="shared" si="29"/>
        <v>0</v>
      </c>
      <c r="EV15" s="6">
        <v>0</v>
      </c>
      <c r="EW15" s="6">
        <v>0</v>
      </c>
      <c r="EX15" s="6">
        <v>0</v>
      </c>
      <c r="EY15" s="6">
        <v>0</v>
      </c>
      <c r="EZ15" s="6">
        <v>0</v>
      </c>
      <c r="FA15" s="6">
        <v>0</v>
      </c>
      <c r="FB15" s="6">
        <v>0</v>
      </c>
      <c r="FC15" s="6">
        <v>0</v>
      </c>
      <c r="FD15" s="6">
        <f t="shared" si="30"/>
        <v>0</v>
      </c>
      <c r="FE15" s="6">
        <f t="shared" si="31"/>
        <v>0</v>
      </c>
      <c r="FF15" s="6">
        <v>0</v>
      </c>
      <c r="FG15" s="6">
        <v>0</v>
      </c>
      <c r="FH15" s="6">
        <v>0</v>
      </c>
      <c r="FI15" s="6">
        <v>0</v>
      </c>
      <c r="FJ15" s="6">
        <v>0</v>
      </c>
      <c r="FK15" s="6">
        <v>0</v>
      </c>
      <c r="FL15" s="6">
        <v>0</v>
      </c>
      <c r="FM15" s="6">
        <v>0</v>
      </c>
      <c r="FN15" s="6">
        <f t="shared" si="32"/>
        <v>0</v>
      </c>
      <c r="FO15" s="6">
        <f t="shared" si="33"/>
        <v>0</v>
      </c>
    </row>
    <row r="16" spans="1:171" s="4" customFormat="1" x14ac:dyDescent="0.3">
      <c r="A16" s="5" t="s">
        <v>50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f t="shared" si="0"/>
        <v>0</v>
      </c>
      <c r="K16" s="6">
        <f t="shared" si="1"/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f t="shared" si="2"/>
        <v>0</v>
      </c>
      <c r="U16" s="6">
        <f t="shared" si="3"/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f t="shared" si="4"/>
        <v>0</v>
      </c>
      <c r="AE16" s="6">
        <f t="shared" si="5"/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f t="shared" si="6"/>
        <v>0</v>
      </c>
      <c r="AO16" s="6">
        <f t="shared" si="7"/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f t="shared" si="8"/>
        <v>0</v>
      </c>
      <c r="AY16" s="6">
        <f t="shared" si="9"/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  <c r="BG16" s="6">
        <v>0</v>
      </c>
      <c r="BH16" s="6">
        <f t="shared" si="10"/>
        <v>0</v>
      </c>
      <c r="BI16" s="6">
        <f t="shared" si="11"/>
        <v>0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6">
        <v>0</v>
      </c>
      <c r="BQ16" s="6">
        <v>0</v>
      </c>
      <c r="BR16" s="6">
        <f t="shared" si="12"/>
        <v>0</v>
      </c>
      <c r="BS16" s="6">
        <f t="shared" si="13"/>
        <v>0</v>
      </c>
      <c r="BT16" s="6">
        <v>0</v>
      </c>
      <c r="BU16" s="6">
        <v>0</v>
      </c>
      <c r="BV16" s="6">
        <v>0</v>
      </c>
      <c r="BW16" s="6">
        <v>0</v>
      </c>
      <c r="BX16" s="6">
        <v>0</v>
      </c>
      <c r="BY16" s="6">
        <v>0</v>
      </c>
      <c r="BZ16" s="6">
        <v>0</v>
      </c>
      <c r="CA16" s="6">
        <v>0</v>
      </c>
      <c r="CB16" s="6">
        <f t="shared" si="14"/>
        <v>0</v>
      </c>
      <c r="CC16" s="6">
        <f t="shared" si="15"/>
        <v>0</v>
      </c>
      <c r="CD16" s="6">
        <v>0</v>
      </c>
      <c r="CE16" s="6">
        <v>0</v>
      </c>
      <c r="CF16" s="6">
        <v>0</v>
      </c>
      <c r="CG16" s="6">
        <v>0</v>
      </c>
      <c r="CH16" s="6">
        <v>0</v>
      </c>
      <c r="CI16" s="6">
        <v>0</v>
      </c>
      <c r="CJ16" s="6">
        <v>0</v>
      </c>
      <c r="CK16" s="6">
        <v>0</v>
      </c>
      <c r="CL16" s="6">
        <f t="shared" si="16"/>
        <v>0</v>
      </c>
      <c r="CM16" s="6">
        <f t="shared" si="17"/>
        <v>0</v>
      </c>
      <c r="CN16" s="6">
        <v>0</v>
      </c>
      <c r="CO16" s="6">
        <v>0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0</v>
      </c>
      <c r="CV16" s="6">
        <f t="shared" si="18"/>
        <v>0</v>
      </c>
      <c r="CW16" s="6">
        <f t="shared" si="19"/>
        <v>0</v>
      </c>
      <c r="CX16" s="6">
        <v>0</v>
      </c>
      <c r="CY16" s="6">
        <v>0</v>
      </c>
      <c r="CZ16" s="6">
        <v>0</v>
      </c>
      <c r="DA16" s="6">
        <v>0</v>
      </c>
      <c r="DB16" s="6">
        <v>0</v>
      </c>
      <c r="DC16" s="6">
        <v>0</v>
      </c>
      <c r="DD16" s="6">
        <v>0</v>
      </c>
      <c r="DE16" s="6">
        <v>0</v>
      </c>
      <c r="DF16" s="6">
        <f t="shared" si="20"/>
        <v>0</v>
      </c>
      <c r="DG16" s="6">
        <f t="shared" si="21"/>
        <v>0</v>
      </c>
      <c r="DH16" s="6">
        <v>0</v>
      </c>
      <c r="DI16" s="6">
        <v>0</v>
      </c>
      <c r="DJ16" s="6">
        <v>0</v>
      </c>
      <c r="DK16" s="6">
        <v>0</v>
      </c>
      <c r="DL16" s="6">
        <v>0</v>
      </c>
      <c r="DM16" s="6">
        <v>0</v>
      </c>
      <c r="DN16" s="6">
        <v>0</v>
      </c>
      <c r="DO16" s="6">
        <v>0</v>
      </c>
      <c r="DP16" s="6">
        <f t="shared" si="22"/>
        <v>0</v>
      </c>
      <c r="DQ16" s="6">
        <f t="shared" si="23"/>
        <v>0</v>
      </c>
      <c r="DR16" s="6">
        <v>0</v>
      </c>
      <c r="DS16" s="6">
        <v>0</v>
      </c>
      <c r="DT16" s="6">
        <v>0</v>
      </c>
      <c r="DU16" s="6">
        <v>0</v>
      </c>
      <c r="DV16" s="6">
        <v>0</v>
      </c>
      <c r="DW16" s="6">
        <v>0</v>
      </c>
      <c r="DX16" s="6">
        <v>0</v>
      </c>
      <c r="DY16" s="6">
        <v>0</v>
      </c>
      <c r="DZ16" s="6">
        <f t="shared" si="24"/>
        <v>0</v>
      </c>
      <c r="EA16" s="6">
        <f t="shared" si="25"/>
        <v>0</v>
      </c>
      <c r="EB16" s="6">
        <v>0</v>
      </c>
      <c r="EC16" s="6">
        <v>0</v>
      </c>
      <c r="ED16" s="6">
        <v>0</v>
      </c>
      <c r="EE16" s="6">
        <v>0</v>
      </c>
      <c r="EF16" s="6">
        <v>0</v>
      </c>
      <c r="EG16" s="6">
        <v>0</v>
      </c>
      <c r="EH16" s="6">
        <v>0</v>
      </c>
      <c r="EI16" s="6">
        <v>0</v>
      </c>
      <c r="EJ16" s="6">
        <f t="shared" si="26"/>
        <v>0</v>
      </c>
      <c r="EK16" s="6">
        <f t="shared" si="27"/>
        <v>0</v>
      </c>
      <c r="EL16" s="6">
        <v>0</v>
      </c>
      <c r="EM16" s="7">
        <v>0</v>
      </c>
      <c r="EN16" s="6">
        <v>0</v>
      </c>
      <c r="EO16" s="6">
        <v>0</v>
      </c>
      <c r="EP16" s="6">
        <v>0</v>
      </c>
      <c r="EQ16" s="6">
        <v>0</v>
      </c>
      <c r="ER16" s="6">
        <v>0</v>
      </c>
      <c r="ES16" s="6">
        <v>0</v>
      </c>
      <c r="ET16" s="6">
        <f t="shared" si="28"/>
        <v>0</v>
      </c>
      <c r="EU16" s="6">
        <f t="shared" si="29"/>
        <v>0</v>
      </c>
      <c r="EV16" s="6">
        <v>0</v>
      </c>
      <c r="EW16" s="6">
        <v>0</v>
      </c>
      <c r="EX16" s="6">
        <v>0</v>
      </c>
      <c r="EY16" s="6">
        <v>0</v>
      </c>
      <c r="EZ16" s="6">
        <v>0</v>
      </c>
      <c r="FA16" s="6">
        <v>0</v>
      </c>
      <c r="FB16" s="6">
        <v>0</v>
      </c>
      <c r="FC16" s="6">
        <v>0</v>
      </c>
      <c r="FD16" s="6">
        <f t="shared" si="30"/>
        <v>0</v>
      </c>
      <c r="FE16" s="6">
        <f t="shared" si="31"/>
        <v>0</v>
      </c>
      <c r="FF16" s="6">
        <v>0</v>
      </c>
      <c r="FG16" s="6">
        <v>0</v>
      </c>
      <c r="FH16" s="6">
        <v>0</v>
      </c>
      <c r="FI16" s="6">
        <v>0</v>
      </c>
      <c r="FJ16" s="6">
        <v>0</v>
      </c>
      <c r="FK16" s="6">
        <v>0</v>
      </c>
      <c r="FL16" s="6">
        <v>0</v>
      </c>
      <c r="FM16" s="6">
        <v>0</v>
      </c>
      <c r="FN16" s="6">
        <f t="shared" si="32"/>
        <v>0</v>
      </c>
      <c r="FO16" s="6">
        <f t="shared" si="33"/>
        <v>0</v>
      </c>
    </row>
    <row r="17" spans="1:171" s="8" customFormat="1" x14ac:dyDescent="0.3">
      <c r="A17" s="5" t="s">
        <v>51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f t="shared" si="0"/>
        <v>0</v>
      </c>
      <c r="K17" s="6">
        <f t="shared" si="1"/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f t="shared" si="2"/>
        <v>0</v>
      </c>
      <c r="U17" s="6">
        <f t="shared" si="3"/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f t="shared" si="4"/>
        <v>0</v>
      </c>
      <c r="AE17" s="6">
        <f t="shared" si="5"/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f t="shared" si="6"/>
        <v>0</v>
      </c>
      <c r="AO17" s="6">
        <f t="shared" si="7"/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f t="shared" si="8"/>
        <v>0</v>
      </c>
      <c r="AY17" s="6">
        <f t="shared" si="9"/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f t="shared" si="10"/>
        <v>0</v>
      </c>
      <c r="BI17" s="6">
        <f t="shared" si="11"/>
        <v>0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6">
        <v>0</v>
      </c>
      <c r="BR17" s="6">
        <f t="shared" si="12"/>
        <v>0</v>
      </c>
      <c r="BS17" s="6">
        <f t="shared" si="13"/>
        <v>0</v>
      </c>
      <c r="BT17" s="6">
        <v>0</v>
      </c>
      <c r="BU17" s="6">
        <v>0</v>
      </c>
      <c r="BV17" s="6">
        <v>0</v>
      </c>
      <c r="BW17" s="6">
        <v>0</v>
      </c>
      <c r="BX17" s="6">
        <v>0</v>
      </c>
      <c r="BY17" s="6">
        <v>0</v>
      </c>
      <c r="BZ17" s="6">
        <v>0</v>
      </c>
      <c r="CA17" s="6">
        <v>0</v>
      </c>
      <c r="CB17" s="6">
        <f t="shared" si="14"/>
        <v>0</v>
      </c>
      <c r="CC17" s="6">
        <f t="shared" si="15"/>
        <v>0</v>
      </c>
      <c r="CD17" s="6">
        <v>0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6">
        <v>0</v>
      </c>
      <c r="CK17" s="6">
        <v>0</v>
      </c>
      <c r="CL17" s="6">
        <f t="shared" si="16"/>
        <v>0</v>
      </c>
      <c r="CM17" s="6">
        <f t="shared" si="17"/>
        <v>0</v>
      </c>
      <c r="CN17" s="6">
        <v>0</v>
      </c>
      <c r="CO17" s="6">
        <v>0</v>
      </c>
      <c r="CP17" s="6">
        <v>0</v>
      </c>
      <c r="CQ17" s="6">
        <v>0</v>
      </c>
      <c r="CR17" s="6">
        <v>0</v>
      </c>
      <c r="CS17" s="6">
        <v>0</v>
      </c>
      <c r="CT17" s="6">
        <v>0</v>
      </c>
      <c r="CU17" s="6">
        <v>0</v>
      </c>
      <c r="CV17" s="6">
        <f t="shared" si="18"/>
        <v>0</v>
      </c>
      <c r="CW17" s="6">
        <f t="shared" si="19"/>
        <v>0</v>
      </c>
      <c r="CX17" s="6">
        <v>0</v>
      </c>
      <c r="CY17" s="6">
        <v>0</v>
      </c>
      <c r="CZ17" s="6">
        <v>0</v>
      </c>
      <c r="DA17" s="6">
        <v>0</v>
      </c>
      <c r="DB17" s="6">
        <v>0</v>
      </c>
      <c r="DC17" s="6">
        <v>0</v>
      </c>
      <c r="DD17" s="6">
        <v>0</v>
      </c>
      <c r="DE17" s="6">
        <v>0</v>
      </c>
      <c r="DF17" s="6">
        <f t="shared" si="20"/>
        <v>0</v>
      </c>
      <c r="DG17" s="6">
        <f t="shared" si="21"/>
        <v>0</v>
      </c>
      <c r="DH17" s="6">
        <v>0</v>
      </c>
      <c r="DI17" s="6">
        <v>0</v>
      </c>
      <c r="DJ17" s="6">
        <v>0</v>
      </c>
      <c r="DK17" s="6">
        <v>0</v>
      </c>
      <c r="DL17" s="6">
        <v>0</v>
      </c>
      <c r="DM17" s="6">
        <v>0</v>
      </c>
      <c r="DN17" s="6">
        <v>0</v>
      </c>
      <c r="DO17" s="6">
        <v>0</v>
      </c>
      <c r="DP17" s="6">
        <f t="shared" si="22"/>
        <v>0</v>
      </c>
      <c r="DQ17" s="6">
        <f t="shared" si="23"/>
        <v>0</v>
      </c>
      <c r="DR17" s="6">
        <v>0</v>
      </c>
      <c r="DS17" s="6">
        <v>0</v>
      </c>
      <c r="DT17" s="6">
        <v>0</v>
      </c>
      <c r="DU17" s="6">
        <v>0</v>
      </c>
      <c r="DV17" s="6">
        <v>0</v>
      </c>
      <c r="DW17" s="6">
        <v>0</v>
      </c>
      <c r="DX17" s="6">
        <v>0</v>
      </c>
      <c r="DY17" s="6">
        <v>0</v>
      </c>
      <c r="DZ17" s="6">
        <f t="shared" si="24"/>
        <v>0</v>
      </c>
      <c r="EA17" s="6">
        <f t="shared" si="25"/>
        <v>0</v>
      </c>
      <c r="EB17" s="6">
        <v>0</v>
      </c>
      <c r="EC17" s="6">
        <v>0</v>
      </c>
      <c r="ED17" s="6">
        <v>0</v>
      </c>
      <c r="EE17" s="6">
        <v>0</v>
      </c>
      <c r="EF17" s="6">
        <v>0</v>
      </c>
      <c r="EG17" s="6">
        <v>0</v>
      </c>
      <c r="EH17" s="6">
        <v>0</v>
      </c>
      <c r="EI17" s="6">
        <v>0</v>
      </c>
      <c r="EJ17" s="6">
        <f t="shared" si="26"/>
        <v>0</v>
      </c>
      <c r="EK17" s="6">
        <f t="shared" si="27"/>
        <v>0</v>
      </c>
      <c r="EL17" s="6">
        <v>0</v>
      </c>
      <c r="EM17" s="7">
        <v>0</v>
      </c>
      <c r="EN17" s="6">
        <v>0</v>
      </c>
      <c r="EO17" s="6">
        <v>0</v>
      </c>
      <c r="EP17" s="6">
        <v>0</v>
      </c>
      <c r="EQ17" s="6">
        <v>0</v>
      </c>
      <c r="ER17" s="6">
        <v>0</v>
      </c>
      <c r="ES17" s="6">
        <v>0</v>
      </c>
      <c r="ET17" s="6">
        <f t="shared" si="28"/>
        <v>0</v>
      </c>
      <c r="EU17" s="6">
        <f t="shared" si="29"/>
        <v>0</v>
      </c>
      <c r="EV17" s="6">
        <v>0</v>
      </c>
      <c r="EW17" s="6">
        <v>0</v>
      </c>
      <c r="EX17" s="6">
        <v>0</v>
      </c>
      <c r="EY17" s="6">
        <v>0</v>
      </c>
      <c r="EZ17" s="6">
        <v>0</v>
      </c>
      <c r="FA17" s="6">
        <v>0</v>
      </c>
      <c r="FB17" s="6">
        <v>0</v>
      </c>
      <c r="FC17" s="6">
        <v>0</v>
      </c>
      <c r="FD17" s="6">
        <f t="shared" si="30"/>
        <v>0</v>
      </c>
      <c r="FE17" s="6">
        <f t="shared" si="31"/>
        <v>0</v>
      </c>
      <c r="FF17" s="6">
        <v>0</v>
      </c>
      <c r="FG17" s="6">
        <v>0</v>
      </c>
      <c r="FH17" s="6">
        <v>0</v>
      </c>
      <c r="FI17" s="6">
        <v>0</v>
      </c>
      <c r="FJ17" s="6">
        <v>0</v>
      </c>
      <c r="FK17" s="6">
        <v>0</v>
      </c>
      <c r="FL17" s="6">
        <v>0</v>
      </c>
      <c r="FM17" s="6">
        <v>0</v>
      </c>
      <c r="FN17" s="6">
        <f t="shared" si="32"/>
        <v>0</v>
      </c>
      <c r="FO17" s="6">
        <f t="shared" si="33"/>
        <v>0</v>
      </c>
    </row>
    <row r="18" spans="1:171" s="4" customFormat="1" x14ac:dyDescent="0.3">
      <c r="A18" s="5" t="s">
        <v>52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f t="shared" si="0"/>
        <v>0</v>
      </c>
      <c r="K18" s="6">
        <f t="shared" si="1"/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f t="shared" si="2"/>
        <v>0</v>
      </c>
      <c r="U18" s="6">
        <f t="shared" si="3"/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f t="shared" si="4"/>
        <v>0</v>
      </c>
      <c r="AE18" s="6">
        <f t="shared" si="5"/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f t="shared" si="6"/>
        <v>0</v>
      </c>
      <c r="AO18" s="6">
        <f t="shared" si="7"/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f t="shared" si="8"/>
        <v>0</v>
      </c>
      <c r="AY18" s="6">
        <f t="shared" si="9"/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  <c r="BG18" s="6">
        <v>0</v>
      </c>
      <c r="BH18" s="6">
        <f t="shared" si="10"/>
        <v>0</v>
      </c>
      <c r="BI18" s="6">
        <f t="shared" si="11"/>
        <v>0</v>
      </c>
      <c r="BJ18" s="6">
        <v>0</v>
      </c>
      <c r="BK18" s="6">
        <v>0</v>
      </c>
      <c r="BL18" s="6">
        <v>0</v>
      </c>
      <c r="BM18" s="6">
        <v>0</v>
      </c>
      <c r="BN18" s="6">
        <v>0</v>
      </c>
      <c r="BO18" s="6">
        <v>0</v>
      </c>
      <c r="BP18" s="6">
        <v>0</v>
      </c>
      <c r="BQ18" s="6">
        <v>0</v>
      </c>
      <c r="BR18" s="6">
        <f t="shared" si="12"/>
        <v>0</v>
      </c>
      <c r="BS18" s="6">
        <f t="shared" si="13"/>
        <v>0</v>
      </c>
      <c r="BT18" s="6">
        <v>0</v>
      </c>
      <c r="BU18" s="6">
        <v>0</v>
      </c>
      <c r="BV18" s="6">
        <v>0</v>
      </c>
      <c r="BW18" s="6">
        <v>0</v>
      </c>
      <c r="BX18" s="6">
        <v>0</v>
      </c>
      <c r="BY18" s="6">
        <v>0</v>
      </c>
      <c r="BZ18" s="6">
        <v>0</v>
      </c>
      <c r="CA18" s="6">
        <v>0</v>
      </c>
      <c r="CB18" s="6">
        <f t="shared" si="14"/>
        <v>0</v>
      </c>
      <c r="CC18" s="6">
        <f t="shared" si="15"/>
        <v>0</v>
      </c>
      <c r="CD18" s="6">
        <v>0</v>
      </c>
      <c r="CE18" s="6">
        <v>0</v>
      </c>
      <c r="CF18" s="6">
        <v>0</v>
      </c>
      <c r="CG18" s="6">
        <v>0</v>
      </c>
      <c r="CH18" s="6">
        <v>0</v>
      </c>
      <c r="CI18" s="6">
        <v>0</v>
      </c>
      <c r="CJ18" s="6">
        <v>0</v>
      </c>
      <c r="CK18" s="6">
        <v>0</v>
      </c>
      <c r="CL18" s="6">
        <f t="shared" si="16"/>
        <v>0</v>
      </c>
      <c r="CM18" s="6">
        <f t="shared" si="17"/>
        <v>0</v>
      </c>
      <c r="CN18" s="6">
        <v>0</v>
      </c>
      <c r="CO18" s="6">
        <v>0</v>
      </c>
      <c r="CP18" s="6">
        <v>0</v>
      </c>
      <c r="CQ18" s="6">
        <v>0</v>
      </c>
      <c r="CR18" s="6">
        <v>0</v>
      </c>
      <c r="CS18" s="6">
        <v>0</v>
      </c>
      <c r="CT18" s="6">
        <v>0</v>
      </c>
      <c r="CU18" s="6">
        <v>0</v>
      </c>
      <c r="CV18" s="6">
        <f t="shared" si="18"/>
        <v>0</v>
      </c>
      <c r="CW18" s="6">
        <f t="shared" si="19"/>
        <v>0</v>
      </c>
      <c r="CX18" s="6">
        <v>0</v>
      </c>
      <c r="CY18" s="6">
        <v>0</v>
      </c>
      <c r="CZ18" s="6">
        <v>0</v>
      </c>
      <c r="DA18" s="6">
        <v>0</v>
      </c>
      <c r="DB18" s="6">
        <v>0</v>
      </c>
      <c r="DC18" s="6">
        <v>0</v>
      </c>
      <c r="DD18" s="6">
        <v>0</v>
      </c>
      <c r="DE18" s="6">
        <v>0</v>
      </c>
      <c r="DF18" s="6">
        <f t="shared" si="20"/>
        <v>0</v>
      </c>
      <c r="DG18" s="6">
        <f t="shared" si="21"/>
        <v>0</v>
      </c>
      <c r="DH18" s="6">
        <v>0</v>
      </c>
      <c r="DI18" s="6">
        <v>0</v>
      </c>
      <c r="DJ18" s="6">
        <v>0</v>
      </c>
      <c r="DK18" s="6">
        <v>0</v>
      </c>
      <c r="DL18" s="6">
        <v>0</v>
      </c>
      <c r="DM18" s="6">
        <v>0</v>
      </c>
      <c r="DN18" s="6">
        <v>0</v>
      </c>
      <c r="DO18" s="6">
        <v>0</v>
      </c>
      <c r="DP18" s="6">
        <f t="shared" si="22"/>
        <v>0</v>
      </c>
      <c r="DQ18" s="6">
        <f t="shared" si="23"/>
        <v>0</v>
      </c>
      <c r="DR18" s="6">
        <v>0</v>
      </c>
      <c r="DS18" s="6">
        <v>0</v>
      </c>
      <c r="DT18" s="6">
        <v>0</v>
      </c>
      <c r="DU18" s="6">
        <v>0</v>
      </c>
      <c r="DV18" s="6">
        <v>0</v>
      </c>
      <c r="DW18" s="6">
        <v>0</v>
      </c>
      <c r="DX18" s="6">
        <v>0</v>
      </c>
      <c r="DY18" s="6">
        <v>0</v>
      </c>
      <c r="DZ18" s="6">
        <f t="shared" si="24"/>
        <v>0</v>
      </c>
      <c r="EA18" s="6">
        <f t="shared" si="25"/>
        <v>0</v>
      </c>
      <c r="EB18" s="6">
        <v>0</v>
      </c>
      <c r="EC18" s="6">
        <v>0</v>
      </c>
      <c r="ED18" s="6">
        <v>0</v>
      </c>
      <c r="EE18" s="6">
        <v>0</v>
      </c>
      <c r="EF18" s="6">
        <v>0</v>
      </c>
      <c r="EG18" s="6">
        <v>0</v>
      </c>
      <c r="EH18" s="6">
        <v>0</v>
      </c>
      <c r="EI18" s="6">
        <v>0</v>
      </c>
      <c r="EJ18" s="6">
        <f t="shared" si="26"/>
        <v>0</v>
      </c>
      <c r="EK18" s="6">
        <f t="shared" si="27"/>
        <v>0</v>
      </c>
      <c r="EL18" s="6">
        <v>0</v>
      </c>
      <c r="EM18" s="7">
        <v>0</v>
      </c>
      <c r="EN18" s="6">
        <v>0</v>
      </c>
      <c r="EO18" s="6">
        <v>0</v>
      </c>
      <c r="EP18" s="6">
        <v>0</v>
      </c>
      <c r="EQ18" s="6">
        <v>0</v>
      </c>
      <c r="ER18" s="6">
        <v>0</v>
      </c>
      <c r="ES18" s="6">
        <v>0</v>
      </c>
      <c r="ET18" s="6">
        <f t="shared" si="28"/>
        <v>0</v>
      </c>
      <c r="EU18" s="6">
        <f t="shared" si="29"/>
        <v>0</v>
      </c>
      <c r="EV18" s="6">
        <v>0</v>
      </c>
      <c r="EW18" s="6">
        <v>0</v>
      </c>
      <c r="EX18" s="6">
        <v>0</v>
      </c>
      <c r="EY18" s="6">
        <v>0</v>
      </c>
      <c r="EZ18" s="6">
        <v>0</v>
      </c>
      <c r="FA18" s="6">
        <v>0</v>
      </c>
      <c r="FB18" s="6">
        <v>0</v>
      </c>
      <c r="FC18" s="6">
        <v>0</v>
      </c>
      <c r="FD18" s="6">
        <f t="shared" si="30"/>
        <v>0</v>
      </c>
      <c r="FE18" s="6">
        <f t="shared" si="31"/>
        <v>0</v>
      </c>
      <c r="FF18" s="6">
        <v>0</v>
      </c>
      <c r="FG18" s="6">
        <v>0</v>
      </c>
      <c r="FH18" s="6">
        <v>0</v>
      </c>
      <c r="FI18" s="6">
        <v>0</v>
      </c>
      <c r="FJ18" s="6">
        <v>0</v>
      </c>
      <c r="FK18" s="6">
        <v>0</v>
      </c>
      <c r="FL18" s="6">
        <v>0</v>
      </c>
      <c r="FM18" s="6">
        <v>0</v>
      </c>
      <c r="FN18" s="6">
        <f t="shared" si="32"/>
        <v>0</v>
      </c>
      <c r="FO18" s="6">
        <f t="shared" si="33"/>
        <v>0</v>
      </c>
    </row>
    <row r="19" spans="1:171" s="4" customFormat="1" x14ac:dyDescent="0.3">
      <c r="A19" s="5" t="s">
        <v>53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f t="shared" si="0"/>
        <v>0</v>
      </c>
      <c r="K19" s="6">
        <f t="shared" si="1"/>
        <v>0</v>
      </c>
      <c r="L19" s="6">
        <v>0</v>
      </c>
      <c r="M19" s="6"/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f t="shared" si="2"/>
        <v>0</v>
      </c>
      <c r="U19" s="6">
        <f t="shared" si="3"/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f t="shared" si="4"/>
        <v>0</v>
      </c>
      <c r="AE19" s="6">
        <f t="shared" si="5"/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f t="shared" si="6"/>
        <v>0</v>
      </c>
      <c r="AO19" s="6">
        <f t="shared" si="7"/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f t="shared" si="8"/>
        <v>0</v>
      </c>
      <c r="AY19" s="6">
        <f t="shared" si="9"/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  <c r="BG19" s="6">
        <v>0</v>
      </c>
      <c r="BH19" s="6">
        <f t="shared" si="10"/>
        <v>0</v>
      </c>
      <c r="BI19" s="6">
        <f t="shared" si="11"/>
        <v>0</v>
      </c>
      <c r="BJ19" s="6">
        <v>0</v>
      </c>
      <c r="BK19" s="6">
        <v>0</v>
      </c>
      <c r="BL19" s="6">
        <v>0</v>
      </c>
      <c r="BM19" s="6">
        <v>0</v>
      </c>
      <c r="BN19" s="6">
        <v>0</v>
      </c>
      <c r="BO19" s="6">
        <v>0</v>
      </c>
      <c r="BP19" s="6">
        <v>0</v>
      </c>
      <c r="BQ19" s="6">
        <v>0</v>
      </c>
      <c r="BR19" s="6">
        <f t="shared" si="12"/>
        <v>0</v>
      </c>
      <c r="BS19" s="6">
        <f t="shared" si="13"/>
        <v>0</v>
      </c>
      <c r="BT19" s="6">
        <v>0</v>
      </c>
      <c r="BU19" s="6">
        <v>0</v>
      </c>
      <c r="BV19" s="6">
        <v>0</v>
      </c>
      <c r="BW19" s="6">
        <v>0</v>
      </c>
      <c r="BX19" s="6">
        <v>0</v>
      </c>
      <c r="BY19" s="6">
        <v>0</v>
      </c>
      <c r="BZ19" s="6">
        <v>0</v>
      </c>
      <c r="CA19" s="6">
        <v>0</v>
      </c>
      <c r="CB19" s="6">
        <f t="shared" si="14"/>
        <v>0</v>
      </c>
      <c r="CC19" s="6">
        <f t="shared" si="15"/>
        <v>0</v>
      </c>
      <c r="CD19" s="6">
        <v>0</v>
      </c>
      <c r="CE19" s="6">
        <v>0</v>
      </c>
      <c r="CF19" s="6">
        <v>0</v>
      </c>
      <c r="CG19" s="6">
        <v>0</v>
      </c>
      <c r="CH19" s="6">
        <v>0</v>
      </c>
      <c r="CI19" s="6">
        <v>0</v>
      </c>
      <c r="CJ19" s="6">
        <v>0</v>
      </c>
      <c r="CK19" s="6">
        <v>0</v>
      </c>
      <c r="CL19" s="6">
        <f t="shared" si="16"/>
        <v>0</v>
      </c>
      <c r="CM19" s="6">
        <f t="shared" si="17"/>
        <v>0</v>
      </c>
      <c r="CN19" s="6">
        <v>0</v>
      </c>
      <c r="CO19" s="6">
        <v>0</v>
      </c>
      <c r="CP19" s="6">
        <v>0</v>
      </c>
      <c r="CQ19" s="6">
        <v>0</v>
      </c>
      <c r="CR19" s="6">
        <v>0</v>
      </c>
      <c r="CS19" s="6">
        <v>0</v>
      </c>
      <c r="CT19" s="6">
        <v>0</v>
      </c>
      <c r="CU19" s="6">
        <v>0</v>
      </c>
      <c r="CV19" s="6">
        <f t="shared" si="18"/>
        <v>0</v>
      </c>
      <c r="CW19" s="6">
        <f t="shared" si="19"/>
        <v>0</v>
      </c>
      <c r="CX19" s="6">
        <v>0</v>
      </c>
      <c r="CY19" s="6">
        <v>0</v>
      </c>
      <c r="CZ19" s="6">
        <v>0</v>
      </c>
      <c r="DA19" s="6">
        <v>0</v>
      </c>
      <c r="DB19" s="6">
        <v>0</v>
      </c>
      <c r="DC19" s="6">
        <v>0</v>
      </c>
      <c r="DD19" s="6">
        <v>0</v>
      </c>
      <c r="DE19" s="6">
        <v>0</v>
      </c>
      <c r="DF19" s="6">
        <f t="shared" si="20"/>
        <v>0</v>
      </c>
      <c r="DG19" s="6">
        <f t="shared" si="21"/>
        <v>0</v>
      </c>
      <c r="DH19" s="6">
        <v>0</v>
      </c>
      <c r="DI19" s="6">
        <v>0</v>
      </c>
      <c r="DJ19" s="6">
        <v>0</v>
      </c>
      <c r="DK19" s="6">
        <v>0</v>
      </c>
      <c r="DL19" s="6">
        <v>0</v>
      </c>
      <c r="DM19" s="6">
        <v>0</v>
      </c>
      <c r="DN19" s="6">
        <v>0</v>
      </c>
      <c r="DO19" s="6">
        <v>0</v>
      </c>
      <c r="DP19" s="6">
        <f t="shared" si="22"/>
        <v>0</v>
      </c>
      <c r="DQ19" s="6">
        <f t="shared" si="23"/>
        <v>0</v>
      </c>
      <c r="DR19" s="6">
        <v>0</v>
      </c>
      <c r="DS19" s="6">
        <v>0</v>
      </c>
      <c r="DT19" s="6">
        <v>0</v>
      </c>
      <c r="DU19" s="6">
        <v>0</v>
      </c>
      <c r="DV19" s="6">
        <v>0</v>
      </c>
      <c r="DW19" s="6">
        <v>0</v>
      </c>
      <c r="DX19" s="6">
        <v>0</v>
      </c>
      <c r="DY19" s="6">
        <v>0</v>
      </c>
      <c r="DZ19" s="6">
        <f t="shared" si="24"/>
        <v>0</v>
      </c>
      <c r="EA19" s="6">
        <f t="shared" si="25"/>
        <v>0</v>
      </c>
      <c r="EB19" s="6">
        <v>0</v>
      </c>
      <c r="EC19" s="6">
        <v>0</v>
      </c>
      <c r="ED19" s="6">
        <v>0</v>
      </c>
      <c r="EE19" s="6">
        <v>0</v>
      </c>
      <c r="EF19" s="6">
        <v>0</v>
      </c>
      <c r="EG19" s="6">
        <v>0</v>
      </c>
      <c r="EH19" s="6">
        <v>0</v>
      </c>
      <c r="EI19" s="6">
        <v>0</v>
      </c>
      <c r="EJ19" s="6">
        <f t="shared" si="26"/>
        <v>0</v>
      </c>
      <c r="EK19" s="6">
        <f t="shared" si="27"/>
        <v>0</v>
      </c>
      <c r="EL19" s="6">
        <v>0</v>
      </c>
      <c r="EM19" s="7">
        <v>0</v>
      </c>
      <c r="EN19" s="6">
        <v>0</v>
      </c>
      <c r="EO19" s="6">
        <v>0</v>
      </c>
      <c r="EP19" s="6">
        <v>0</v>
      </c>
      <c r="EQ19" s="6">
        <v>0</v>
      </c>
      <c r="ER19" s="6">
        <v>0</v>
      </c>
      <c r="ES19" s="6">
        <v>0</v>
      </c>
      <c r="ET19" s="6">
        <f t="shared" si="28"/>
        <v>0</v>
      </c>
      <c r="EU19" s="6">
        <f t="shared" si="29"/>
        <v>0</v>
      </c>
      <c r="EV19" s="6">
        <v>0</v>
      </c>
      <c r="EW19" s="6">
        <v>0</v>
      </c>
      <c r="EX19" s="6">
        <v>0</v>
      </c>
      <c r="EY19" s="6">
        <v>0</v>
      </c>
      <c r="EZ19" s="6">
        <v>0</v>
      </c>
      <c r="FA19" s="6">
        <v>0</v>
      </c>
      <c r="FB19" s="6">
        <v>0</v>
      </c>
      <c r="FC19" s="6">
        <v>0</v>
      </c>
      <c r="FD19" s="6">
        <f t="shared" si="30"/>
        <v>0</v>
      </c>
      <c r="FE19" s="6">
        <f t="shared" si="31"/>
        <v>0</v>
      </c>
      <c r="FF19" s="6">
        <v>0</v>
      </c>
      <c r="FG19" s="6">
        <v>0</v>
      </c>
      <c r="FH19" s="6">
        <v>0</v>
      </c>
      <c r="FI19" s="6">
        <v>0</v>
      </c>
      <c r="FJ19" s="6">
        <v>0</v>
      </c>
      <c r="FK19" s="6">
        <v>0</v>
      </c>
      <c r="FL19" s="6">
        <v>0</v>
      </c>
      <c r="FM19" s="6">
        <v>0</v>
      </c>
      <c r="FN19" s="6">
        <f t="shared" si="32"/>
        <v>0</v>
      </c>
      <c r="FO19" s="6">
        <f t="shared" si="33"/>
        <v>0</v>
      </c>
    </row>
    <row r="20" spans="1:171" s="4" customFormat="1" x14ac:dyDescent="0.3">
      <c r="A20" s="5" t="s">
        <v>54</v>
      </c>
      <c r="B20" s="6">
        <v>0</v>
      </c>
      <c r="C20" s="6">
        <v>-275.12349898298561</v>
      </c>
      <c r="D20" s="6">
        <v>0</v>
      </c>
      <c r="E20" s="6">
        <v>-281.42149262623059</v>
      </c>
      <c r="F20" s="6">
        <v>0</v>
      </c>
      <c r="G20" s="6">
        <v>-276.5557586843322</v>
      </c>
      <c r="H20" s="6">
        <v>0</v>
      </c>
      <c r="I20" s="6">
        <v>-268.78291182494678</v>
      </c>
      <c r="J20" s="6">
        <v>0</v>
      </c>
      <c r="K20" s="6">
        <f t="shared" si="1"/>
        <v>-1101.8836621184951</v>
      </c>
      <c r="L20" s="6">
        <v>0</v>
      </c>
      <c r="M20" s="6">
        <v>-222.67945386106649</v>
      </c>
      <c r="N20" s="6">
        <v>0</v>
      </c>
      <c r="O20" s="6">
        <v>-216.14119122339827</v>
      </c>
      <c r="P20" s="6">
        <v>0</v>
      </c>
      <c r="Q20" s="6">
        <v>-222.80576607147694</v>
      </c>
      <c r="R20" s="6">
        <v>0</v>
      </c>
      <c r="S20" s="6">
        <v>-244.85307150516803</v>
      </c>
      <c r="T20" s="6">
        <f t="shared" si="2"/>
        <v>0</v>
      </c>
      <c r="U20" s="6">
        <f t="shared" si="3"/>
        <v>-906.47948266110973</v>
      </c>
      <c r="V20" s="6">
        <v>0</v>
      </c>
      <c r="W20" s="6">
        <v>-229.81235652624309</v>
      </c>
      <c r="X20" s="6">
        <v>0</v>
      </c>
      <c r="Y20" s="6">
        <v>-255.65712436221693</v>
      </c>
      <c r="Z20" s="6">
        <v>0</v>
      </c>
      <c r="AA20" s="6">
        <v>-261.74022832091231</v>
      </c>
      <c r="AB20" s="6">
        <v>0</v>
      </c>
      <c r="AC20" s="6">
        <v>-267.40760492832351</v>
      </c>
      <c r="AD20" s="6">
        <f t="shared" si="4"/>
        <v>0</v>
      </c>
      <c r="AE20" s="6">
        <f t="shared" si="5"/>
        <v>-1014.6173141376958</v>
      </c>
      <c r="AF20" s="6">
        <v>0</v>
      </c>
      <c r="AG20" s="6">
        <v>-255.41080728539362</v>
      </c>
      <c r="AH20" s="6">
        <v>0</v>
      </c>
      <c r="AI20" s="6">
        <v>-280.7438111626235</v>
      </c>
      <c r="AJ20" s="6">
        <v>0</v>
      </c>
      <c r="AK20" s="6">
        <v>-297.22861296530868</v>
      </c>
      <c r="AL20" s="6">
        <v>0</v>
      </c>
      <c r="AM20" s="6">
        <v>-290.90128398427527</v>
      </c>
      <c r="AN20" s="6">
        <f t="shared" si="6"/>
        <v>0</v>
      </c>
      <c r="AO20" s="6">
        <f t="shared" si="7"/>
        <v>-1124.2845153976011</v>
      </c>
      <c r="AP20" s="6">
        <v>0</v>
      </c>
      <c r="AQ20" s="6">
        <v>-273.96370819954802</v>
      </c>
      <c r="AR20" s="6"/>
      <c r="AS20" s="6">
        <v>-294.83803998367119</v>
      </c>
      <c r="AT20" s="6">
        <v>0</v>
      </c>
      <c r="AU20" s="6">
        <v>-273.48578012874253</v>
      </c>
      <c r="AV20" s="6">
        <v>0</v>
      </c>
      <c r="AW20" s="6">
        <v>-296.25848535972506</v>
      </c>
      <c r="AX20" s="6">
        <f t="shared" si="8"/>
        <v>0</v>
      </c>
      <c r="AY20" s="6">
        <f t="shared" si="9"/>
        <v>-1138.5460136716868</v>
      </c>
      <c r="AZ20" s="6">
        <v>0</v>
      </c>
      <c r="BA20" s="6">
        <v>-249.37281272213889</v>
      </c>
      <c r="BB20" s="6">
        <v>0</v>
      </c>
      <c r="BC20" s="6">
        <v>-275.41412404494065</v>
      </c>
      <c r="BD20" s="6">
        <v>0</v>
      </c>
      <c r="BE20" s="6">
        <v>-267.51698157814741</v>
      </c>
      <c r="BF20" s="6">
        <v>0</v>
      </c>
      <c r="BG20" s="6">
        <v>-265.19345937462089</v>
      </c>
      <c r="BH20" s="6">
        <f t="shared" si="10"/>
        <v>0</v>
      </c>
      <c r="BI20" s="6">
        <f t="shared" si="11"/>
        <v>-1057.4973777198479</v>
      </c>
      <c r="BJ20" s="6">
        <v>0</v>
      </c>
      <c r="BK20" s="6">
        <v>-257.6963212489249</v>
      </c>
      <c r="BL20" s="6">
        <v>0</v>
      </c>
      <c r="BM20" s="6">
        <v>-248.48855369343465</v>
      </c>
      <c r="BN20" s="6">
        <v>0</v>
      </c>
      <c r="BO20" s="6">
        <v>-300.48727471329897</v>
      </c>
      <c r="BP20" s="6">
        <v>0</v>
      </c>
      <c r="BQ20" s="6">
        <v>-269.06267874552384</v>
      </c>
      <c r="BR20" s="6">
        <f t="shared" si="12"/>
        <v>0</v>
      </c>
      <c r="BS20" s="6">
        <f t="shared" si="13"/>
        <v>-1075.7348284011823</v>
      </c>
      <c r="BT20" s="6">
        <v>0</v>
      </c>
      <c r="BU20" s="6">
        <v>-249.16315109494178</v>
      </c>
      <c r="BV20" s="6">
        <v>0</v>
      </c>
      <c r="BW20" s="6">
        <v>-275.49137412771313</v>
      </c>
      <c r="BX20" s="6">
        <v>0</v>
      </c>
      <c r="BY20" s="6">
        <v>-284.73900461077</v>
      </c>
      <c r="BZ20" s="6">
        <v>0</v>
      </c>
      <c r="CA20" s="6">
        <v>-279.62195229322748</v>
      </c>
      <c r="CB20" s="6">
        <f t="shared" si="14"/>
        <v>0</v>
      </c>
      <c r="CC20" s="6">
        <f t="shared" si="15"/>
        <v>-1089.0154821266524</v>
      </c>
      <c r="CD20" s="6">
        <v>0</v>
      </c>
      <c r="CE20" s="6">
        <v>-263.18918736163386</v>
      </c>
      <c r="CF20" s="6">
        <v>0</v>
      </c>
      <c r="CG20" s="6">
        <v>-283.53014036829745</v>
      </c>
      <c r="CH20" s="6">
        <v>0</v>
      </c>
      <c r="CI20" s="6">
        <v>-287.33293257358963</v>
      </c>
      <c r="CJ20" s="6">
        <v>0</v>
      </c>
      <c r="CK20" s="6">
        <v>-295.76814534877707</v>
      </c>
      <c r="CL20" s="6">
        <f t="shared" si="16"/>
        <v>0</v>
      </c>
      <c r="CM20" s="6">
        <f t="shared" si="17"/>
        <v>-1129.8204056522982</v>
      </c>
      <c r="CN20" s="6">
        <v>0</v>
      </c>
      <c r="CO20" s="6">
        <v>-280.88660003551513</v>
      </c>
      <c r="CP20" s="6">
        <v>0</v>
      </c>
      <c r="CQ20" s="6">
        <v>-284.4770970227537</v>
      </c>
      <c r="CR20" s="6">
        <v>0</v>
      </c>
      <c r="CS20" s="6">
        <v>-293.48456934664318</v>
      </c>
      <c r="CT20" s="6">
        <v>0</v>
      </c>
      <c r="CU20" s="6">
        <v>-317.04761799567132</v>
      </c>
      <c r="CV20" s="6">
        <f t="shared" si="18"/>
        <v>0</v>
      </c>
      <c r="CW20" s="6">
        <f t="shared" si="19"/>
        <v>-1175.8958844005833</v>
      </c>
      <c r="CX20" s="6">
        <v>0</v>
      </c>
      <c r="CY20" s="6">
        <v>-283.91465004785823</v>
      </c>
      <c r="CZ20" s="6">
        <v>0</v>
      </c>
      <c r="DA20" s="6">
        <v>-318.8442611839082</v>
      </c>
      <c r="DB20" s="6">
        <v>0</v>
      </c>
      <c r="DC20" s="6">
        <v>-319.11932130522928</v>
      </c>
      <c r="DD20" s="6">
        <v>0</v>
      </c>
      <c r="DE20" s="6">
        <v>-337.43493600586407</v>
      </c>
      <c r="DF20" s="6">
        <f t="shared" si="20"/>
        <v>0</v>
      </c>
      <c r="DG20" s="6">
        <f t="shared" si="21"/>
        <v>-1259.3131685428598</v>
      </c>
      <c r="DH20" s="6">
        <v>0</v>
      </c>
      <c r="DI20" s="6">
        <v>-307.56340208306301</v>
      </c>
      <c r="DJ20" s="6">
        <v>0</v>
      </c>
      <c r="DK20" s="6">
        <v>-324.03879264433363</v>
      </c>
      <c r="DL20" s="6">
        <v>0</v>
      </c>
      <c r="DM20" s="6">
        <v>-336.89811979317346</v>
      </c>
      <c r="DN20" s="6">
        <v>0</v>
      </c>
      <c r="DO20" s="6">
        <v>-351.13989639798729</v>
      </c>
      <c r="DP20" s="6">
        <f t="shared" si="22"/>
        <v>0</v>
      </c>
      <c r="DQ20" s="6">
        <f t="shared" si="23"/>
        <v>-1319.6402109185574</v>
      </c>
      <c r="DR20" s="6">
        <v>0</v>
      </c>
      <c r="DS20" s="6">
        <v>-343.53265269961003</v>
      </c>
      <c r="DT20" s="6">
        <v>0</v>
      </c>
      <c r="DU20" s="6">
        <v>-291.20949312713719</v>
      </c>
      <c r="DV20" s="6">
        <v>0</v>
      </c>
      <c r="DW20" s="6">
        <v>-310.77144171999726</v>
      </c>
      <c r="DX20" s="6">
        <v>0</v>
      </c>
      <c r="DY20" s="6">
        <v>-381.34418974582604</v>
      </c>
      <c r="DZ20" s="6">
        <f t="shared" si="24"/>
        <v>0</v>
      </c>
      <c r="EA20" s="6">
        <f t="shared" si="25"/>
        <v>-1326.8577772925705</v>
      </c>
      <c r="EB20" s="6">
        <v>0</v>
      </c>
      <c r="EC20" s="6">
        <v>-430.30859470788619</v>
      </c>
      <c r="ED20" s="6">
        <v>0</v>
      </c>
      <c r="EE20" s="6">
        <v>-502.38763306085093</v>
      </c>
      <c r="EF20" s="6">
        <v>0</v>
      </c>
      <c r="EG20" s="6">
        <v>-598.2624152564249</v>
      </c>
      <c r="EH20" s="6">
        <v>0</v>
      </c>
      <c r="EI20" s="6">
        <v>-710.26660293124951</v>
      </c>
      <c r="EJ20" s="6">
        <f t="shared" si="26"/>
        <v>0</v>
      </c>
      <c r="EK20" s="6">
        <f t="shared" si="27"/>
        <v>-2241.2252459564115</v>
      </c>
      <c r="EL20" s="6">
        <v>0</v>
      </c>
      <c r="EM20" s="7">
        <v>-694.79930752898179</v>
      </c>
      <c r="EN20" s="6">
        <v>0</v>
      </c>
      <c r="EO20" s="6">
        <v>-624.96910611853923</v>
      </c>
      <c r="EP20" s="6">
        <v>0</v>
      </c>
      <c r="EQ20" s="6">
        <v>-621.35979308474248</v>
      </c>
      <c r="ER20" s="6">
        <v>0</v>
      </c>
      <c r="ES20" s="6">
        <v>-530.27126436276524</v>
      </c>
      <c r="ET20" s="6">
        <f t="shared" si="28"/>
        <v>0</v>
      </c>
      <c r="EU20" s="6">
        <f t="shared" si="29"/>
        <v>-2471.3994710950287</v>
      </c>
      <c r="EV20" s="6">
        <v>0</v>
      </c>
      <c r="EW20" s="6">
        <v>-522.97772016157342</v>
      </c>
      <c r="EX20" s="6">
        <v>0</v>
      </c>
      <c r="EY20" s="6">
        <v>-552.38456369545463</v>
      </c>
      <c r="EZ20" s="6">
        <v>0</v>
      </c>
      <c r="FA20" s="6">
        <v>-547.17504160846875</v>
      </c>
      <c r="FB20" s="6">
        <v>0</v>
      </c>
      <c r="FC20" s="6">
        <v>-552.12056604653549</v>
      </c>
      <c r="FD20" s="6">
        <f t="shared" si="30"/>
        <v>0</v>
      </c>
      <c r="FE20" s="6">
        <f t="shared" si="31"/>
        <v>-2174.6578915120326</v>
      </c>
      <c r="FF20" s="6">
        <v>0</v>
      </c>
      <c r="FG20" s="6">
        <v>-557.56858176459195</v>
      </c>
      <c r="FH20" s="6">
        <v>0</v>
      </c>
      <c r="FI20" s="6">
        <v>-600.78432672300573</v>
      </c>
      <c r="FJ20" s="6">
        <v>0</v>
      </c>
      <c r="FK20" s="6">
        <v>-668.10092019261776</v>
      </c>
      <c r="FL20" s="6">
        <v>0</v>
      </c>
      <c r="FM20" s="6">
        <v>-686.82798473288187</v>
      </c>
      <c r="FN20" s="6">
        <f t="shared" si="32"/>
        <v>0</v>
      </c>
      <c r="FO20" s="6">
        <f t="shared" si="33"/>
        <v>-2513.2818134130971</v>
      </c>
    </row>
    <row r="21" spans="1:171" s="4" customFormat="1" x14ac:dyDescent="0.3">
      <c r="A21" s="5" t="s">
        <v>55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f t="shared" si="0"/>
        <v>0</v>
      </c>
      <c r="K21" s="6">
        <f t="shared" si="1"/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f t="shared" si="2"/>
        <v>0</v>
      </c>
      <c r="U21" s="6">
        <f t="shared" si="3"/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f t="shared" si="4"/>
        <v>0</v>
      </c>
      <c r="AE21" s="6">
        <f t="shared" si="5"/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f t="shared" si="6"/>
        <v>0</v>
      </c>
      <c r="AO21" s="6">
        <f t="shared" si="7"/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f t="shared" si="8"/>
        <v>0</v>
      </c>
      <c r="AY21" s="6">
        <f t="shared" si="9"/>
        <v>0</v>
      </c>
      <c r="AZ21" s="6">
        <v>0</v>
      </c>
      <c r="BA21" s="6">
        <v>0</v>
      </c>
      <c r="BB21" s="6">
        <v>0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f t="shared" si="10"/>
        <v>0</v>
      </c>
      <c r="BI21" s="6">
        <f t="shared" si="11"/>
        <v>0</v>
      </c>
      <c r="BJ21" s="6">
        <v>0</v>
      </c>
      <c r="BK21" s="6">
        <v>0</v>
      </c>
      <c r="BL21" s="6">
        <v>0</v>
      </c>
      <c r="BM21" s="6">
        <v>0</v>
      </c>
      <c r="BN21" s="6">
        <v>0</v>
      </c>
      <c r="BO21" s="6">
        <v>0</v>
      </c>
      <c r="BP21" s="6">
        <v>0</v>
      </c>
      <c r="BQ21" s="6">
        <v>0</v>
      </c>
      <c r="BR21" s="6">
        <f t="shared" si="12"/>
        <v>0</v>
      </c>
      <c r="BS21" s="6">
        <f t="shared" si="13"/>
        <v>0</v>
      </c>
      <c r="BT21" s="6">
        <v>0</v>
      </c>
      <c r="BU21" s="6">
        <v>0</v>
      </c>
      <c r="BV21" s="6">
        <v>0</v>
      </c>
      <c r="BW21" s="6">
        <v>0</v>
      </c>
      <c r="BX21" s="6">
        <v>0</v>
      </c>
      <c r="BY21" s="6">
        <v>0</v>
      </c>
      <c r="BZ21" s="6">
        <v>0</v>
      </c>
      <c r="CA21" s="6">
        <v>0</v>
      </c>
      <c r="CB21" s="6">
        <f t="shared" si="14"/>
        <v>0</v>
      </c>
      <c r="CC21" s="6">
        <f t="shared" si="15"/>
        <v>0</v>
      </c>
      <c r="CD21" s="6">
        <v>0</v>
      </c>
      <c r="CE21" s="6">
        <v>0</v>
      </c>
      <c r="CF21" s="6">
        <v>0</v>
      </c>
      <c r="CG21" s="6">
        <v>0</v>
      </c>
      <c r="CH21" s="6">
        <v>0</v>
      </c>
      <c r="CI21" s="6">
        <v>0</v>
      </c>
      <c r="CJ21" s="6">
        <v>0</v>
      </c>
      <c r="CK21" s="6">
        <v>0</v>
      </c>
      <c r="CL21" s="6">
        <f t="shared" si="16"/>
        <v>0</v>
      </c>
      <c r="CM21" s="6">
        <f t="shared" si="17"/>
        <v>0</v>
      </c>
      <c r="CN21" s="6">
        <v>0</v>
      </c>
      <c r="CO21" s="6">
        <v>0</v>
      </c>
      <c r="CP21" s="6">
        <v>0</v>
      </c>
      <c r="CQ21" s="6">
        <v>0</v>
      </c>
      <c r="CR21" s="6">
        <v>0</v>
      </c>
      <c r="CS21" s="6">
        <v>0</v>
      </c>
      <c r="CT21" s="6">
        <v>0</v>
      </c>
      <c r="CU21" s="6">
        <v>0</v>
      </c>
      <c r="CV21" s="6">
        <f t="shared" si="18"/>
        <v>0</v>
      </c>
      <c r="CW21" s="6">
        <f t="shared" si="19"/>
        <v>0</v>
      </c>
      <c r="CX21" s="6">
        <v>0</v>
      </c>
      <c r="CY21" s="6">
        <v>0</v>
      </c>
      <c r="CZ21" s="6">
        <v>0</v>
      </c>
      <c r="DA21" s="6">
        <v>0</v>
      </c>
      <c r="DB21" s="6">
        <v>0</v>
      </c>
      <c r="DC21" s="6">
        <v>0</v>
      </c>
      <c r="DD21" s="6">
        <v>0</v>
      </c>
      <c r="DE21" s="6">
        <v>0</v>
      </c>
      <c r="DF21" s="6">
        <f t="shared" si="20"/>
        <v>0</v>
      </c>
      <c r="DG21" s="6">
        <f t="shared" si="21"/>
        <v>0</v>
      </c>
      <c r="DH21" s="6">
        <v>0</v>
      </c>
      <c r="DI21" s="6">
        <v>0</v>
      </c>
      <c r="DJ21" s="6">
        <v>0</v>
      </c>
      <c r="DK21" s="6">
        <v>0</v>
      </c>
      <c r="DL21" s="6">
        <v>0</v>
      </c>
      <c r="DM21" s="6">
        <v>0</v>
      </c>
      <c r="DN21" s="6">
        <v>0</v>
      </c>
      <c r="DO21" s="6">
        <v>0</v>
      </c>
      <c r="DP21" s="6">
        <f t="shared" si="22"/>
        <v>0</v>
      </c>
      <c r="DQ21" s="6">
        <f t="shared" si="23"/>
        <v>0</v>
      </c>
      <c r="DR21" s="6">
        <v>0</v>
      </c>
      <c r="DS21" s="6">
        <v>0</v>
      </c>
      <c r="DT21" s="6">
        <v>0</v>
      </c>
      <c r="DU21" s="6">
        <v>0</v>
      </c>
      <c r="DV21" s="6">
        <v>0</v>
      </c>
      <c r="DW21" s="6">
        <v>0</v>
      </c>
      <c r="DX21" s="6">
        <v>0</v>
      </c>
      <c r="DY21" s="6">
        <v>0</v>
      </c>
      <c r="DZ21" s="6">
        <f t="shared" si="24"/>
        <v>0</v>
      </c>
      <c r="EA21" s="6">
        <f t="shared" si="25"/>
        <v>0</v>
      </c>
      <c r="EB21" s="6">
        <v>0</v>
      </c>
      <c r="EC21" s="6">
        <v>0</v>
      </c>
      <c r="ED21" s="6">
        <v>0</v>
      </c>
      <c r="EE21" s="6">
        <v>0</v>
      </c>
      <c r="EF21" s="6">
        <v>0</v>
      </c>
      <c r="EG21" s="6">
        <v>0</v>
      </c>
      <c r="EH21" s="6">
        <v>0</v>
      </c>
      <c r="EI21" s="6">
        <v>0</v>
      </c>
      <c r="EJ21" s="6">
        <f t="shared" si="26"/>
        <v>0</v>
      </c>
      <c r="EK21" s="6">
        <f t="shared" si="27"/>
        <v>0</v>
      </c>
      <c r="EL21" s="6">
        <v>0</v>
      </c>
      <c r="EM21" s="7">
        <v>0</v>
      </c>
      <c r="EN21" s="6">
        <v>0</v>
      </c>
      <c r="EO21" s="6">
        <v>0</v>
      </c>
      <c r="EP21" s="6">
        <v>0</v>
      </c>
      <c r="EQ21" s="6">
        <v>0</v>
      </c>
      <c r="ER21" s="6">
        <v>0</v>
      </c>
      <c r="ES21" s="6">
        <v>0</v>
      </c>
      <c r="ET21" s="6">
        <f t="shared" si="28"/>
        <v>0</v>
      </c>
      <c r="EU21" s="6">
        <f t="shared" si="29"/>
        <v>0</v>
      </c>
      <c r="EV21" s="6">
        <v>0</v>
      </c>
      <c r="EW21" s="6">
        <v>0</v>
      </c>
      <c r="EX21" s="6">
        <v>0</v>
      </c>
      <c r="EY21" s="6">
        <v>0</v>
      </c>
      <c r="EZ21" s="6">
        <v>0</v>
      </c>
      <c r="FA21" s="6">
        <v>0</v>
      </c>
      <c r="FB21" s="6">
        <v>0</v>
      </c>
      <c r="FC21" s="6">
        <v>0</v>
      </c>
      <c r="FD21" s="6">
        <f t="shared" si="30"/>
        <v>0</v>
      </c>
      <c r="FE21" s="6">
        <f t="shared" si="31"/>
        <v>0</v>
      </c>
      <c r="FF21" s="6">
        <v>0</v>
      </c>
      <c r="FG21" s="6">
        <v>0</v>
      </c>
      <c r="FH21" s="6">
        <v>0</v>
      </c>
      <c r="FI21" s="6">
        <v>0</v>
      </c>
      <c r="FJ21" s="6">
        <v>0</v>
      </c>
      <c r="FK21" s="6">
        <v>0</v>
      </c>
      <c r="FL21" s="6">
        <v>0</v>
      </c>
      <c r="FM21" s="6">
        <v>0</v>
      </c>
      <c r="FN21" s="6">
        <f t="shared" si="32"/>
        <v>0</v>
      </c>
      <c r="FO21" s="6">
        <f t="shared" si="33"/>
        <v>0</v>
      </c>
    </row>
    <row r="22" spans="1:171" s="8" customFormat="1" x14ac:dyDescent="0.3">
      <c r="A22" s="5" t="s">
        <v>56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f t="shared" si="0"/>
        <v>0</v>
      </c>
      <c r="K22" s="6">
        <f t="shared" si="1"/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f t="shared" si="2"/>
        <v>0</v>
      </c>
      <c r="U22" s="6">
        <f t="shared" si="3"/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f t="shared" si="4"/>
        <v>0</v>
      </c>
      <c r="AE22" s="6">
        <f t="shared" si="5"/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f t="shared" si="6"/>
        <v>0</v>
      </c>
      <c r="AO22" s="6">
        <f t="shared" si="7"/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  <c r="AX22" s="6">
        <f t="shared" si="8"/>
        <v>0</v>
      </c>
      <c r="AY22" s="6">
        <f t="shared" si="9"/>
        <v>0</v>
      </c>
      <c r="AZ22" s="6">
        <v>0</v>
      </c>
      <c r="BA22" s="6">
        <v>0</v>
      </c>
      <c r="BB22" s="6">
        <v>0</v>
      </c>
      <c r="BC22" s="6">
        <v>0</v>
      </c>
      <c r="BD22" s="6">
        <v>0</v>
      </c>
      <c r="BE22" s="6">
        <v>0</v>
      </c>
      <c r="BF22" s="6">
        <v>0</v>
      </c>
      <c r="BG22" s="6">
        <v>0</v>
      </c>
      <c r="BH22" s="6">
        <f t="shared" si="10"/>
        <v>0</v>
      </c>
      <c r="BI22" s="6">
        <f t="shared" si="11"/>
        <v>0</v>
      </c>
      <c r="BJ22" s="6">
        <v>0</v>
      </c>
      <c r="BK22" s="6">
        <v>0</v>
      </c>
      <c r="BL22" s="6">
        <v>0</v>
      </c>
      <c r="BM22" s="6">
        <v>0</v>
      </c>
      <c r="BN22" s="6">
        <v>0</v>
      </c>
      <c r="BO22" s="6">
        <v>0</v>
      </c>
      <c r="BP22" s="6">
        <v>0</v>
      </c>
      <c r="BQ22" s="6">
        <v>0</v>
      </c>
      <c r="BR22" s="6">
        <f t="shared" si="12"/>
        <v>0</v>
      </c>
      <c r="BS22" s="6">
        <f t="shared" si="13"/>
        <v>0</v>
      </c>
      <c r="BT22" s="6">
        <v>0</v>
      </c>
      <c r="BU22" s="6">
        <v>0</v>
      </c>
      <c r="BV22" s="6">
        <v>0</v>
      </c>
      <c r="BW22" s="6">
        <v>0</v>
      </c>
      <c r="BX22" s="6">
        <v>0</v>
      </c>
      <c r="BY22" s="6">
        <v>0</v>
      </c>
      <c r="BZ22" s="6">
        <v>0</v>
      </c>
      <c r="CA22" s="6">
        <v>0</v>
      </c>
      <c r="CB22" s="6">
        <f t="shared" si="14"/>
        <v>0</v>
      </c>
      <c r="CC22" s="6">
        <f t="shared" si="15"/>
        <v>0</v>
      </c>
      <c r="CD22" s="6">
        <v>0</v>
      </c>
      <c r="CE22" s="6">
        <v>0</v>
      </c>
      <c r="CF22" s="6">
        <v>0</v>
      </c>
      <c r="CG22" s="6">
        <v>0</v>
      </c>
      <c r="CH22" s="6">
        <v>0</v>
      </c>
      <c r="CI22" s="6">
        <v>0</v>
      </c>
      <c r="CJ22" s="6">
        <v>0</v>
      </c>
      <c r="CK22" s="6">
        <v>0</v>
      </c>
      <c r="CL22" s="6">
        <f t="shared" si="16"/>
        <v>0</v>
      </c>
      <c r="CM22" s="6">
        <f t="shared" si="17"/>
        <v>0</v>
      </c>
      <c r="CN22" s="6">
        <v>0</v>
      </c>
      <c r="CO22" s="6">
        <v>0</v>
      </c>
      <c r="CP22" s="6">
        <v>0</v>
      </c>
      <c r="CQ22" s="6">
        <v>0</v>
      </c>
      <c r="CR22" s="6">
        <v>0</v>
      </c>
      <c r="CS22" s="6">
        <v>0</v>
      </c>
      <c r="CT22" s="6">
        <v>0</v>
      </c>
      <c r="CU22" s="6">
        <v>0</v>
      </c>
      <c r="CV22" s="6">
        <f t="shared" si="18"/>
        <v>0</v>
      </c>
      <c r="CW22" s="6">
        <f t="shared" si="19"/>
        <v>0</v>
      </c>
      <c r="CX22" s="6">
        <v>0</v>
      </c>
      <c r="CY22" s="6">
        <v>0</v>
      </c>
      <c r="CZ22" s="6">
        <v>0</v>
      </c>
      <c r="DA22" s="6">
        <v>0</v>
      </c>
      <c r="DB22" s="6">
        <v>0</v>
      </c>
      <c r="DC22" s="6">
        <v>0</v>
      </c>
      <c r="DD22" s="6">
        <v>0</v>
      </c>
      <c r="DE22" s="6">
        <v>0</v>
      </c>
      <c r="DF22" s="6">
        <f t="shared" ref="DF22" si="36">+CX22+CZ22+DB22+DD22</f>
        <v>0</v>
      </c>
      <c r="DG22" s="6">
        <f t="shared" ref="DG22" si="37">+CY22+DA22+DC22+DE22</f>
        <v>0</v>
      </c>
      <c r="DH22" s="6">
        <v>0</v>
      </c>
      <c r="DI22" s="6">
        <v>0</v>
      </c>
      <c r="DJ22" s="6">
        <v>0</v>
      </c>
      <c r="DK22" s="6">
        <v>0</v>
      </c>
      <c r="DL22" s="6">
        <v>0</v>
      </c>
      <c r="DM22" s="6">
        <v>0</v>
      </c>
      <c r="DN22" s="6">
        <v>0</v>
      </c>
      <c r="DO22" s="6">
        <v>0</v>
      </c>
      <c r="DP22" s="6">
        <f t="shared" si="22"/>
        <v>0</v>
      </c>
      <c r="DQ22" s="6">
        <f t="shared" si="23"/>
        <v>0</v>
      </c>
      <c r="DR22" s="6">
        <v>0</v>
      </c>
      <c r="DS22" s="6">
        <v>0</v>
      </c>
      <c r="DT22" s="6">
        <v>0</v>
      </c>
      <c r="DU22" s="6">
        <v>0</v>
      </c>
      <c r="DV22" s="6">
        <v>0</v>
      </c>
      <c r="DW22" s="6">
        <v>0</v>
      </c>
      <c r="DX22" s="6">
        <v>0</v>
      </c>
      <c r="DY22" s="6">
        <v>0</v>
      </c>
      <c r="DZ22" s="6">
        <f t="shared" si="24"/>
        <v>0</v>
      </c>
      <c r="EA22" s="6">
        <f t="shared" si="25"/>
        <v>0</v>
      </c>
      <c r="EB22" s="6">
        <v>0</v>
      </c>
      <c r="EC22" s="6">
        <v>0</v>
      </c>
      <c r="ED22" s="6">
        <v>0</v>
      </c>
      <c r="EE22" s="6">
        <v>0</v>
      </c>
      <c r="EF22" s="6">
        <v>0</v>
      </c>
      <c r="EG22" s="6">
        <v>0</v>
      </c>
      <c r="EH22" s="6">
        <v>0</v>
      </c>
      <c r="EI22" s="6">
        <v>0</v>
      </c>
      <c r="EJ22" s="6">
        <f t="shared" si="26"/>
        <v>0</v>
      </c>
      <c r="EK22" s="6">
        <f t="shared" si="27"/>
        <v>0</v>
      </c>
      <c r="EL22" s="6">
        <v>0</v>
      </c>
      <c r="EM22" s="7">
        <v>0</v>
      </c>
      <c r="EN22" s="6">
        <v>0</v>
      </c>
      <c r="EO22" s="6">
        <v>0</v>
      </c>
      <c r="EP22" s="6">
        <v>0</v>
      </c>
      <c r="EQ22" s="6">
        <v>0</v>
      </c>
      <c r="ER22" s="6">
        <v>0</v>
      </c>
      <c r="ES22" s="6">
        <v>0</v>
      </c>
      <c r="ET22" s="6">
        <f t="shared" si="28"/>
        <v>0</v>
      </c>
      <c r="EU22" s="6">
        <f t="shared" si="29"/>
        <v>0</v>
      </c>
      <c r="EV22" s="6">
        <v>0</v>
      </c>
      <c r="EW22" s="6">
        <v>0</v>
      </c>
      <c r="EX22" s="6">
        <v>0</v>
      </c>
      <c r="EY22" s="6">
        <v>0</v>
      </c>
      <c r="EZ22" s="6">
        <v>0</v>
      </c>
      <c r="FA22" s="6">
        <v>0</v>
      </c>
      <c r="FB22" s="6">
        <v>0</v>
      </c>
      <c r="FC22" s="6">
        <v>0</v>
      </c>
      <c r="FD22" s="6">
        <f t="shared" si="30"/>
        <v>0</v>
      </c>
      <c r="FE22" s="6">
        <f t="shared" si="31"/>
        <v>0</v>
      </c>
      <c r="FF22" s="6">
        <v>0</v>
      </c>
      <c r="FG22" s="6">
        <v>0</v>
      </c>
      <c r="FH22" s="6">
        <v>0</v>
      </c>
      <c r="FI22" s="6">
        <v>0</v>
      </c>
      <c r="FJ22" s="6">
        <v>0</v>
      </c>
      <c r="FK22" s="6">
        <v>0</v>
      </c>
      <c r="FL22" s="6">
        <v>0</v>
      </c>
      <c r="FM22" s="6">
        <v>0</v>
      </c>
      <c r="FN22" s="6">
        <f t="shared" si="32"/>
        <v>0</v>
      </c>
      <c r="FO22" s="6">
        <f t="shared" si="33"/>
        <v>0</v>
      </c>
    </row>
    <row r="23" spans="1:171" s="8" customFormat="1" x14ac:dyDescent="0.3">
      <c r="A23" s="9" t="s">
        <v>2</v>
      </c>
      <c r="B23" s="6">
        <v>-140.598129</v>
      </c>
      <c r="C23" s="6">
        <v>-84.841638000000003</v>
      </c>
      <c r="D23" s="6">
        <v>-130.84572900000001</v>
      </c>
      <c r="E23" s="6">
        <v>-99.734206</v>
      </c>
      <c r="F23" s="6">
        <v>-151.005517</v>
      </c>
      <c r="G23" s="6">
        <v>-111.06365099999999</v>
      </c>
      <c r="H23" s="6">
        <v>-131.050928</v>
      </c>
      <c r="I23" s="6">
        <v>-93.116100000000003</v>
      </c>
      <c r="J23" s="6">
        <f t="shared" si="0"/>
        <v>-553.50030300000003</v>
      </c>
      <c r="K23" s="6">
        <f t="shared" si="1"/>
        <v>-388.75559500000003</v>
      </c>
      <c r="L23" s="6">
        <v>-141.88824199999999</v>
      </c>
      <c r="M23" s="6">
        <v>-98.786012999999997</v>
      </c>
      <c r="N23" s="6">
        <v>-173.31225499999999</v>
      </c>
      <c r="O23" s="6">
        <v>-109.550415</v>
      </c>
      <c r="P23" s="6">
        <v>-175.81405100000001</v>
      </c>
      <c r="Q23" s="6">
        <v>-119.288205</v>
      </c>
      <c r="R23" s="6">
        <v>-186.71224699999999</v>
      </c>
      <c r="S23" s="6">
        <v>-125.873169</v>
      </c>
      <c r="T23" s="6">
        <f t="shared" si="2"/>
        <v>-677.72679500000004</v>
      </c>
      <c r="U23" s="6">
        <f t="shared" si="3"/>
        <v>-453.49780200000004</v>
      </c>
      <c r="V23" s="6">
        <v>-211.186781</v>
      </c>
      <c r="W23" s="6">
        <v>-116.32270800000001</v>
      </c>
      <c r="X23" s="6">
        <v>-207.82661400000001</v>
      </c>
      <c r="Y23" s="6">
        <v>-137.914019</v>
      </c>
      <c r="Z23" s="6">
        <v>-227.91081800000001</v>
      </c>
      <c r="AA23" s="6">
        <v>-141.670084</v>
      </c>
      <c r="AB23" s="6">
        <v>-203.20316700000001</v>
      </c>
      <c r="AC23" s="6">
        <v>-116.776979</v>
      </c>
      <c r="AD23" s="6">
        <f t="shared" si="4"/>
        <v>-850.12738000000002</v>
      </c>
      <c r="AE23" s="6">
        <f t="shared" si="5"/>
        <v>-512.68379000000004</v>
      </c>
      <c r="AF23" s="6">
        <v>-233.88239100000001</v>
      </c>
      <c r="AG23" s="6">
        <v>-161.41745</v>
      </c>
      <c r="AH23" s="6">
        <v>-257.87570699999998</v>
      </c>
      <c r="AI23" s="6">
        <v>-189.76639399999999</v>
      </c>
      <c r="AJ23" s="6">
        <v>-268.634816</v>
      </c>
      <c r="AK23" s="6">
        <v>-141.670084</v>
      </c>
      <c r="AL23" s="6">
        <v>-224.72383600000001</v>
      </c>
      <c r="AM23" s="6">
        <v>-116.776979</v>
      </c>
      <c r="AN23" s="6">
        <f t="shared" si="6"/>
        <v>-985.11675000000002</v>
      </c>
      <c r="AO23" s="6">
        <f t="shared" si="7"/>
        <v>-609.63090699999998</v>
      </c>
      <c r="AP23" s="6">
        <v>-215.13305500000001</v>
      </c>
      <c r="AQ23" s="6">
        <v>-133.693894</v>
      </c>
      <c r="AR23" s="6">
        <v>-259.12107700000001</v>
      </c>
      <c r="AS23" s="6">
        <v>-175.02885699999999</v>
      </c>
      <c r="AT23" s="6">
        <v>-277.459048</v>
      </c>
      <c r="AU23" s="6">
        <v>-140.08919</v>
      </c>
      <c r="AV23" s="6">
        <v>-247.93641</v>
      </c>
      <c r="AW23" s="6">
        <v>-146.60776799999999</v>
      </c>
      <c r="AX23" s="6">
        <f t="shared" si="8"/>
        <v>-999.64958999999999</v>
      </c>
      <c r="AY23" s="6">
        <f t="shared" si="9"/>
        <v>-595.41970900000001</v>
      </c>
      <c r="AZ23" s="6">
        <v>-277.19641300000001</v>
      </c>
      <c r="BA23" s="6">
        <v>-160.429316</v>
      </c>
      <c r="BB23" s="6">
        <v>-309.54411499999998</v>
      </c>
      <c r="BC23" s="6">
        <v>-207.31166099999999</v>
      </c>
      <c r="BD23" s="6">
        <v>-293.68277799999998</v>
      </c>
      <c r="BE23" s="6">
        <v>-167.07454300000001</v>
      </c>
      <c r="BF23" s="6">
        <v>-263.246734</v>
      </c>
      <c r="BG23" s="6">
        <v>-149.538738</v>
      </c>
      <c r="BH23" s="6">
        <f t="shared" si="10"/>
        <v>-1143.67004</v>
      </c>
      <c r="BI23" s="6">
        <f t="shared" si="11"/>
        <v>-684.35425799999996</v>
      </c>
      <c r="BJ23" s="6">
        <v>-268.50880699999999</v>
      </c>
      <c r="BK23" s="6">
        <v>-144.92074951010099</v>
      </c>
      <c r="BL23" s="6">
        <v>-280.08171399999998</v>
      </c>
      <c r="BM23" s="6">
        <v>-162.90825029336401</v>
      </c>
      <c r="BN23" s="6">
        <v>-301.61210199999999</v>
      </c>
      <c r="BO23" s="6">
        <v>-150.33246558150501</v>
      </c>
      <c r="BP23" s="6">
        <v>-263.82178499999998</v>
      </c>
      <c r="BQ23" s="6">
        <v>-151.63092302292</v>
      </c>
      <c r="BR23" s="6">
        <f t="shared" si="12"/>
        <v>-1114.0244079999998</v>
      </c>
      <c r="BS23" s="6">
        <f t="shared" si="13"/>
        <v>-609.79238840789003</v>
      </c>
      <c r="BT23" s="6">
        <v>-257.88938795577798</v>
      </c>
      <c r="BU23" s="6">
        <v>-149.49171167786801</v>
      </c>
      <c r="BV23" s="6">
        <v>-283.29124893366702</v>
      </c>
      <c r="BW23" s="6">
        <v>-174.77501183483599</v>
      </c>
      <c r="BX23" s="6">
        <v>-312.106820933667</v>
      </c>
      <c r="BY23" s="6">
        <v>-164.40876929567301</v>
      </c>
      <c r="BZ23" s="6">
        <v>-262.83994395577798</v>
      </c>
      <c r="CA23" s="6">
        <v>-143.58275283619901</v>
      </c>
      <c r="CB23" s="6">
        <f t="shared" si="14"/>
        <v>-1116.1274017788899</v>
      </c>
      <c r="CC23" s="6">
        <f t="shared" si="15"/>
        <v>-632.25824564457605</v>
      </c>
      <c r="CD23" s="6">
        <v>-260.90700800000002</v>
      </c>
      <c r="CE23" s="6">
        <v>-125.92912099999999</v>
      </c>
      <c r="CF23" s="6">
        <v>-280.54026199999998</v>
      </c>
      <c r="CG23" s="6">
        <v>-157.48176000000001</v>
      </c>
      <c r="CH23" s="6">
        <v>-278.99406499999998</v>
      </c>
      <c r="CI23" s="6">
        <v>-113.69874299999999</v>
      </c>
      <c r="CJ23" s="6">
        <v>-233.892436</v>
      </c>
      <c r="CK23" s="6">
        <v>-124.58719600000001</v>
      </c>
      <c r="CL23" s="6">
        <f t="shared" si="16"/>
        <v>-1054.3337710000001</v>
      </c>
      <c r="CM23" s="6">
        <f t="shared" si="17"/>
        <v>-521.69682</v>
      </c>
      <c r="CN23" s="6">
        <v>-279.94888099999997</v>
      </c>
      <c r="CO23" s="6">
        <v>-125.0119535198413</v>
      </c>
      <c r="CP23" s="6">
        <v>-274.20557700000001</v>
      </c>
      <c r="CQ23" s="6">
        <v>-116.80715884891944</v>
      </c>
      <c r="CR23" s="6">
        <v>-286.14143999999999</v>
      </c>
      <c r="CS23" s="6">
        <v>-114.32382122434154</v>
      </c>
      <c r="CT23" s="6">
        <v>-254.79479900000001</v>
      </c>
      <c r="CU23" s="6">
        <v>-115.9330671959363</v>
      </c>
      <c r="CV23" s="6">
        <f t="shared" si="18"/>
        <v>-1095.0906970000001</v>
      </c>
      <c r="CW23" s="6">
        <f t="shared" si="19"/>
        <v>-472.07600078903857</v>
      </c>
      <c r="CX23" s="6">
        <v>-277.684258</v>
      </c>
      <c r="CY23" s="6">
        <v>-123.0764805458961</v>
      </c>
      <c r="CZ23" s="6">
        <v>-277.722939</v>
      </c>
      <c r="DA23" s="6">
        <v>-133.66238472502536</v>
      </c>
      <c r="DB23" s="6">
        <v>-307.48298999999997</v>
      </c>
      <c r="DC23" s="6">
        <v>-132.93191232695173</v>
      </c>
      <c r="DD23" s="6">
        <v>-280.37780599999996</v>
      </c>
      <c r="DE23" s="6">
        <v>-129.76968664395784</v>
      </c>
      <c r="DF23" s="6">
        <f t="shared" si="20"/>
        <v>-1143.2679929999999</v>
      </c>
      <c r="DG23" s="6">
        <f t="shared" si="21"/>
        <v>-519.44046424183102</v>
      </c>
      <c r="DH23" s="6">
        <v>-282.321619</v>
      </c>
      <c r="DI23" s="6">
        <v>-116.48040657376313</v>
      </c>
      <c r="DJ23" s="6">
        <v>-284.45617200000004</v>
      </c>
      <c r="DK23" s="6">
        <v>-123.49901356749879</v>
      </c>
      <c r="DL23" s="6">
        <v>-272.18310400000001</v>
      </c>
      <c r="DM23" s="6">
        <v>-118.49744211308271</v>
      </c>
      <c r="DN23" s="6">
        <v>-253.92938100000001</v>
      </c>
      <c r="DO23" s="6">
        <v>-111.49544179950053</v>
      </c>
      <c r="DP23" s="6">
        <f t="shared" si="22"/>
        <v>-1092.8902759999999</v>
      </c>
      <c r="DQ23" s="6">
        <f t="shared" si="23"/>
        <v>-469.97230405384516</v>
      </c>
      <c r="DR23" s="6">
        <v>-216.54665199999999</v>
      </c>
      <c r="DS23" s="6">
        <v>-85.267936601098924</v>
      </c>
      <c r="DT23" s="6">
        <v>-178.37297899999999</v>
      </c>
      <c r="DU23" s="6">
        <v>-75.291679790951136</v>
      </c>
      <c r="DV23" s="6">
        <v>-205.45122499999999</v>
      </c>
      <c r="DW23" s="6">
        <v>-88.358155456965292</v>
      </c>
      <c r="DX23" s="6">
        <v>-216.59749299999999</v>
      </c>
      <c r="DY23" s="6">
        <v>-95.847303770743977</v>
      </c>
      <c r="DZ23" s="6">
        <f t="shared" si="24"/>
        <v>-816.96834899999999</v>
      </c>
      <c r="EA23" s="6">
        <f t="shared" si="25"/>
        <v>-344.76507561975933</v>
      </c>
      <c r="EB23" s="6">
        <v>-218.88041699999999</v>
      </c>
      <c r="EC23" s="6">
        <v>-83.411504199960675</v>
      </c>
      <c r="ED23" s="6">
        <v>-230.86072200000001</v>
      </c>
      <c r="EE23" s="6">
        <v>-111.00796213805201</v>
      </c>
      <c r="EF23" s="6">
        <v>-273.673227</v>
      </c>
      <c r="EG23" s="6">
        <v>-132.56531596300525</v>
      </c>
      <c r="EH23" s="6">
        <v>-257.59555</v>
      </c>
      <c r="EI23" s="6">
        <v>-152.97186904806875</v>
      </c>
      <c r="EJ23" s="6">
        <f t="shared" si="26"/>
        <v>-981.00991599999998</v>
      </c>
      <c r="EK23" s="6">
        <f t="shared" si="27"/>
        <v>-479.95665134908671</v>
      </c>
      <c r="EL23" s="6">
        <v>-274.37261700000005</v>
      </c>
      <c r="EM23" s="7">
        <v>-127.6241616369161</v>
      </c>
      <c r="EN23" s="6">
        <v>-326.43888299999998</v>
      </c>
      <c r="EO23" s="6">
        <v>-169.75558816631232</v>
      </c>
      <c r="EP23" s="6">
        <v>-343.82420100000002</v>
      </c>
      <c r="EQ23" s="6">
        <v>-192.11607691006989</v>
      </c>
      <c r="ER23" s="6">
        <v>-260.58704499999999</v>
      </c>
      <c r="ES23" s="6">
        <v>-126.13521875342171</v>
      </c>
      <c r="ET23" s="6">
        <f t="shared" si="28"/>
        <v>-1205.2227459999999</v>
      </c>
      <c r="EU23" s="6">
        <f t="shared" si="29"/>
        <v>-615.63104546672002</v>
      </c>
      <c r="EV23" s="6">
        <v>-255.59161600000004</v>
      </c>
      <c r="EW23" s="6">
        <v>-125.10645024809328</v>
      </c>
      <c r="EX23" s="6">
        <v>-258.86726099999998</v>
      </c>
      <c r="EY23" s="6">
        <v>-125.04443722467411</v>
      </c>
      <c r="EZ23" s="6">
        <v>-289.20628599999986</v>
      </c>
      <c r="FA23" s="6">
        <v>-134.172992080033</v>
      </c>
      <c r="FB23" s="6">
        <v>-227.05153000000001</v>
      </c>
      <c r="FC23" s="6">
        <v>-107.48392683160068</v>
      </c>
      <c r="FD23" s="6">
        <f t="shared" si="30"/>
        <v>-1030.7166929999999</v>
      </c>
      <c r="FE23" s="6">
        <f t="shared" si="31"/>
        <v>-491.80780638440109</v>
      </c>
      <c r="FF23" s="6">
        <v>-242.95253700000004</v>
      </c>
      <c r="FG23" s="6">
        <v>-118.18896512550134</v>
      </c>
      <c r="FH23" s="6">
        <v>-258.33864900000003</v>
      </c>
      <c r="FI23" s="6">
        <v>-119.09495467271014</v>
      </c>
      <c r="FJ23" s="6">
        <v>-285.399812</v>
      </c>
      <c r="FK23" s="6">
        <v>-134.23169160337642</v>
      </c>
      <c r="FL23" s="6">
        <v>-244.61464899999999</v>
      </c>
      <c r="FM23" s="6">
        <v>-117.03265973787744</v>
      </c>
      <c r="FN23" s="6">
        <f t="shared" si="32"/>
        <v>-1031.3056470000001</v>
      </c>
      <c r="FO23" s="6">
        <f t="shared" si="33"/>
        <v>-488.54827113946533</v>
      </c>
    </row>
    <row r="24" spans="1:171" s="19" customFormat="1" ht="16.5" x14ac:dyDescent="0.3">
      <c r="A24" s="28" t="s">
        <v>57</v>
      </c>
      <c r="B24" s="29">
        <f>+B7+B8+B13+B23+B22+B9</f>
        <v>1657.02313</v>
      </c>
      <c r="C24" s="30">
        <f>+C7+C8+C13+C23+C22+C9+C20</f>
        <v>3052.7667799999999</v>
      </c>
      <c r="D24" s="29">
        <f t="shared" ref="D24:AY24" si="38">+D7+D8+D13+D23+D22+D9+D20</f>
        <v>1869.5018399999997</v>
      </c>
      <c r="E24" s="30">
        <f t="shared" si="38"/>
        <v>3449.8725599999993</v>
      </c>
      <c r="F24" s="29">
        <f t="shared" si="38"/>
        <v>1799.46217</v>
      </c>
      <c r="G24" s="30">
        <f t="shared" si="38"/>
        <v>3222.5351900000005</v>
      </c>
      <c r="H24" s="29">
        <f t="shared" si="38"/>
        <v>1437.96387</v>
      </c>
      <c r="I24" s="30">
        <f t="shared" si="38"/>
        <v>2803.9345900000003</v>
      </c>
      <c r="J24" s="29">
        <f t="shared" si="38"/>
        <v>6763.9510100000016</v>
      </c>
      <c r="K24" s="30">
        <f t="shared" si="38"/>
        <v>12529.109120000001</v>
      </c>
      <c r="L24" s="29">
        <f t="shared" si="38"/>
        <v>1618.5528099999999</v>
      </c>
      <c r="M24" s="30">
        <f>+M7+M8+M13+M23+M22+M9+M20</f>
        <v>2327.2694599999995</v>
      </c>
      <c r="N24" s="29">
        <f t="shared" si="38"/>
        <v>1583.8627300000001</v>
      </c>
      <c r="O24" s="30">
        <f t="shared" si="38"/>
        <v>2402.7345799999994</v>
      </c>
      <c r="P24" s="29">
        <f t="shared" si="38"/>
        <v>1460.5307700000001</v>
      </c>
      <c r="Q24" s="30">
        <f t="shared" si="38"/>
        <v>2569.4498000000008</v>
      </c>
      <c r="R24" s="29">
        <f t="shared" si="38"/>
        <v>1518.3892000000001</v>
      </c>
      <c r="S24" s="30">
        <f t="shared" si="38"/>
        <v>2747.2490299999995</v>
      </c>
      <c r="T24" s="29">
        <f t="shared" si="38"/>
        <v>6181.3355099999999</v>
      </c>
      <c r="U24" s="30">
        <f t="shared" si="38"/>
        <v>10046.702869999999</v>
      </c>
      <c r="V24" s="29">
        <f t="shared" si="38"/>
        <v>1855.7631400000002</v>
      </c>
      <c r="W24" s="30">
        <f t="shared" si="38"/>
        <v>2640.9101600000004</v>
      </c>
      <c r="X24" s="29">
        <f t="shared" si="38"/>
        <v>1890.0677599999999</v>
      </c>
      <c r="Y24" s="30">
        <f t="shared" si="38"/>
        <v>2938.1533299999996</v>
      </c>
      <c r="Z24" s="29">
        <f t="shared" si="38"/>
        <v>1584.1789200000001</v>
      </c>
      <c r="AA24" s="30">
        <f t="shared" si="38"/>
        <v>3027.5182799999993</v>
      </c>
      <c r="AB24" s="29">
        <f t="shared" si="38"/>
        <v>1865.6016199999997</v>
      </c>
      <c r="AC24" s="30">
        <f t="shared" si="38"/>
        <v>3271.5971899999995</v>
      </c>
      <c r="AD24" s="29">
        <f t="shared" si="38"/>
        <v>7195.6114400000006</v>
      </c>
      <c r="AE24" s="30">
        <f t="shared" si="38"/>
        <v>11878.178960000001</v>
      </c>
      <c r="AF24" s="29">
        <f t="shared" si="38"/>
        <v>2375.4805700000002</v>
      </c>
      <c r="AG24" s="30">
        <f t="shared" si="38"/>
        <v>3300.39599</v>
      </c>
      <c r="AH24" s="29">
        <f t="shared" si="38"/>
        <v>2336.09069</v>
      </c>
      <c r="AI24" s="30">
        <f t="shared" si="38"/>
        <v>3737.6260900000002</v>
      </c>
      <c r="AJ24" s="29">
        <f t="shared" si="38"/>
        <v>2113.4063300000003</v>
      </c>
      <c r="AK24" s="30">
        <f t="shared" si="38"/>
        <v>3638.9543299999996</v>
      </c>
      <c r="AL24" s="29">
        <f t="shared" si="38"/>
        <v>2143.7211900000002</v>
      </c>
      <c r="AM24" s="30">
        <f t="shared" si="38"/>
        <v>3631.6734999999999</v>
      </c>
      <c r="AN24" s="29">
        <f t="shared" si="38"/>
        <v>8968.6987800000006</v>
      </c>
      <c r="AO24" s="30">
        <f t="shared" si="38"/>
        <v>14308.64991</v>
      </c>
      <c r="AP24" s="29">
        <f t="shared" si="38"/>
        <v>2316.4141399999999</v>
      </c>
      <c r="AQ24" s="30">
        <f t="shared" si="38"/>
        <v>3623.5756700000006</v>
      </c>
      <c r="AR24" s="29">
        <f t="shared" si="38"/>
        <v>2216.0938899999996</v>
      </c>
      <c r="AS24" s="30">
        <f t="shared" si="38"/>
        <v>3815.4290999999998</v>
      </c>
      <c r="AT24" s="29">
        <f t="shared" si="38"/>
        <v>2027.2531200000003</v>
      </c>
      <c r="AU24" s="30">
        <f t="shared" si="38"/>
        <v>3649.9005299999999</v>
      </c>
      <c r="AV24" s="29">
        <f t="shared" si="38"/>
        <v>2019.8784200000002</v>
      </c>
      <c r="AW24" s="30">
        <f t="shared" si="38"/>
        <v>3918.9350099999997</v>
      </c>
      <c r="AX24" s="29">
        <f t="shared" si="38"/>
        <v>8579.6395699999994</v>
      </c>
      <c r="AY24" s="30">
        <f t="shared" si="38"/>
        <v>15007.84031</v>
      </c>
      <c r="AZ24" s="29">
        <f>+AZ7+AZ8+AZ13+AZ23+AZ22+AZ9</f>
        <v>2290.2890699999998</v>
      </c>
      <c r="BA24" s="30">
        <f>+BA7+BA8+BA13+BA23+BA22+BA20+BA9</f>
        <v>3688.90391</v>
      </c>
      <c r="BB24" s="29">
        <f t="shared" ref="BB24:DF24" si="39">+BB7+BB8+BB13+BB23+BB22+BB9</f>
        <v>2307.8343499999996</v>
      </c>
      <c r="BC24" s="30">
        <f>+BC7+BC8+BC13+BC23+BC22+BC20+BC9</f>
        <v>3943.4033300000001</v>
      </c>
      <c r="BD24" s="29">
        <f t="shared" si="39"/>
        <v>2005.8816299999999</v>
      </c>
      <c r="BE24" s="30">
        <f>+BE7+BE8+BE13+BE23+BE22+BE20+BE9</f>
        <v>3920.7560700000004</v>
      </c>
      <c r="BF24" s="29">
        <f t="shared" si="39"/>
        <v>2059.1019799999999</v>
      </c>
      <c r="BG24" s="30">
        <f>+BG7+BG8+BG13+BG23+BG22+BG20+BG9</f>
        <v>3859.0715</v>
      </c>
      <c r="BH24" s="29">
        <f t="shared" si="39"/>
        <v>8663.1070300000029</v>
      </c>
      <c r="BI24" s="30">
        <f>+BI7+BI8+BI13+BI23+BI22+BI20+BI9</f>
        <v>15412.13481</v>
      </c>
      <c r="BJ24" s="29">
        <f t="shared" si="39"/>
        <v>2312.7728400000005</v>
      </c>
      <c r="BK24" s="30">
        <f>+BK7+BK8+BK13+BK23+BK22+BK20+BK9</f>
        <v>3848.4252700000006</v>
      </c>
      <c r="BL24" s="29">
        <f t="shared" si="39"/>
        <v>2432.9259200000001</v>
      </c>
      <c r="BM24" s="30">
        <f>+BM7+BM8+BM13+BM23+BM22+BM20+BM9</f>
        <v>4112.4116700000004</v>
      </c>
      <c r="BN24" s="29">
        <f t="shared" si="39"/>
        <v>2324.7371800000001</v>
      </c>
      <c r="BO24" s="30">
        <f>+BO7+BO8+BO13+BO23+BO22+BO20+BO9</f>
        <v>4081.1877200000008</v>
      </c>
      <c r="BP24" s="29">
        <f t="shared" si="39"/>
        <v>2304.8941100000002</v>
      </c>
      <c r="BQ24" s="30">
        <f>+BQ7+BQ8+BQ13+BQ23+BQ22+BQ20+BQ9</f>
        <v>4115.3745699999999</v>
      </c>
      <c r="BR24" s="29">
        <f t="shared" si="39"/>
        <v>9375.3300500000023</v>
      </c>
      <c r="BS24" s="30">
        <f>+BS7+BS8+BS13+BS23+BS22+BS20+BS9</f>
        <v>16157.399230000003</v>
      </c>
      <c r="BT24" s="29">
        <f>+BT7+BT8+BT13+BT23+BT22+BT20+BT9</f>
        <v>2382.8733499999994</v>
      </c>
      <c r="BU24" s="30">
        <f>+BU7+BU8+BU13+BU23+BU22+BU20+BU9</f>
        <v>3726.1197200000001</v>
      </c>
      <c r="BV24" s="29">
        <f t="shared" si="39"/>
        <v>2421.2281299999995</v>
      </c>
      <c r="BW24" s="30">
        <f>+BW7+BW8+BW13+BW23+BW22+BW20+BW9</f>
        <v>3831.5470599999999</v>
      </c>
      <c r="BX24" s="29">
        <f t="shared" si="39"/>
        <v>2222.6089199999997</v>
      </c>
      <c r="BY24" s="30">
        <f>+BY7+BY8+BY13+BY23+BY22+BY20+BY9</f>
        <v>4045.5782499999996</v>
      </c>
      <c r="BZ24" s="29">
        <f t="shared" si="39"/>
        <v>2058.1726399999993</v>
      </c>
      <c r="CA24" s="30">
        <f>+CA7+CA8+CA13+CA23+CA22+CA20+CA9</f>
        <v>3920.7913100000001</v>
      </c>
      <c r="CB24" s="29">
        <f t="shared" si="39"/>
        <v>9084.8830399999988</v>
      </c>
      <c r="CC24" s="30">
        <f>+CC7+CC8+CC13+CC23+CC22+CC20+CC9</f>
        <v>15524.036339999997</v>
      </c>
      <c r="CD24" s="29">
        <f t="shared" si="39"/>
        <v>2239.0230499999993</v>
      </c>
      <c r="CE24" s="30">
        <f>+CE7+CE8+CE13+CE23+CE22+CE20+CE9</f>
        <v>3455.9338299999999</v>
      </c>
      <c r="CF24" s="29">
        <f t="shared" si="39"/>
        <v>2335.4937000000004</v>
      </c>
      <c r="CG24" s="30">
        <f>+CG7+CG8+CG13+CG23+CG22+CG20+CG9</f>
        <v>3830.0305399999997</v>
      </c>
      <c r="CH24" s="29">
        <f t="shared" si="39"/>
        <v>2173.6648099999998</v>
      </c>
      <c r="CI24" s="30">
        <f>+CI7+CI8+CI13+CI23+CI22+CI20+CI9</f>
        <v>3791.0996700000001</v>
      </c>
      <c r="CJ24" s="29">
        <f t="shared" si="39"/>
        <v>2224.3606799999993</v>
      </c>
      <c r="CK24" s="30">
        <f>+CK7+CK8+CK13+CK23+CK22+CK20+CK9</f>
        <v>3972.5418699999996</v>
      </c>
      <c r="CL24" s="29">
        <f t="shared" si="39"/>
        <v>8972.5422399999989</v>
      </c>
      <c r="CM24" s="30">
        <f>+CM7+CM8+CM13+CM23+CM22+CM20+CM9</f>
        <v>15049.60591</v>
      </c>
      <c r="CN24" s="29">
        <f t="shared" si="39"/>
        <v>2576.7330099999999</v>
      </c>
      <c r="CO24" s="30">
        <f>+CO7+CO8+CO13+CO23+CO22+CO20+CO9</f>
        <v>3890.6557899999998</v>
      </c>
      <c r="CP24" s="29">
        <f t="shared" si="39"/>
        <v>2494.6187099999997</v>
      </c>
      <c r="CQ24" s="30">
        <f>+CQ7+CQ8+CQ13+CQ23+CQ22+CQ20+CQ9</f>
        <v>3946.1893</v>
      </c>
      <c r="CR24" s="29">
        <f t="shared" si="39"/>
        <v>2280.24449</v>
      </c>
      <c r="CS24" s="30">
        <f>+CS7+CS8+CS13+CS23+CS22+CS20+CS9</f>
        <v>4107.1260599999996</v>
      </c>
      <c r="CT24" s="29">
        <f t="shared" si="39"/>
        <v>2298.9478500000005</v>
      </c>
      <c r="CU24" s="30">
        <f>+CU7+CU8+CU13+CU23+CU22+CU20+CU9</f>
        <v>4498.0320400000001</v>
      </c>
      <c r="CV24" s="29">
        <f t="shared" si="39"/>
        <v>9650.5440600000002</v>
      </c>
      <c r="CW24" s="30">
        <f>+CW7+CW8+CW13+CW23+CW22+CW20+CW9</f>
        <v>16442.003189999996</v>
      </c>
      <c r="CX24" s="29">
        <f t="shared" si="39"/>
        <v>2525.0467479332729</v>
      </c>
      <c r="CY24" s="30">
        <f>+CY7+CY8+CY13+CY23+CY22+CY20+CY9</f>
        <v>4021.7416320414409</v>
      </c>
      <c r="CZ24" s="29">
        <f t="shared" si="39"/>
        <v>2496.2777103327739</v>
      </c>
      <c r="DA24" s="30">
        <f>+DA7+DA8+DA13+DA23+DA22+DA20+DA9</f>
        <v>4549.510893026988</v>
      </c>
      <c r="DB24" s="29">
        <f t="shared" si="39"/>
        <v>2317.3385587263479</v>
      </c>
      <c r="DC24" s="30">
        <f>+DC7+DC8+DC13+DC23+DC22+DC20+DC9</f>
        <v>4493.3752640269304</v>
      </c>
      <c r="DD24" s="29">
        <f t="shared" si="39"/>
        <v>2305.4187386884414</v>
      </c>
      <c r="DE24" s="30">
        <f>+DE7+DE8+DE13+DE23+DE22+DE20+DE9</f>
        <v>4564.2221434736693</v>
      </c>
      <c r="DF24" s="29">
        <f t="shared" si="39"/>
        <v>9644.0817556808361</v>
      </c>
      <c r="DG24" s="30">
        <f>+DG7+DG8+DG13+DG23+DG22+DG20+DG9</f>
        <v>17628.849932569025</v>
      </c>
      <c r="DH24" s="29">
        <f t="shared" ref="DH24:DJ24" si="40">+DH7+DH8+DH13+DH23+DH22+DH9</f>
        <v>2498.3765128468635</v>
      </c>
      <c r="DI24" s="30">
        <f>+DI7+DI8+DI13+DI23+DI22+DI20+DI9</f>
        <v>4275.8035183423272</v>
      </c>
      <c r="DJ24" s="29">
        <f t="shared" si="40"/>
        <v>2496.7913193735794</v>
      </c>
      <c r="DK24" s="30">
        <f>+DK7+DK8+DK13+DK23+DK22+DK20+DK9</f>
        <v>4432.9048732705351</v>
      </c>
      <c r="DL24" s="29">
        <f t="shared" ref="DL24:DN24" si="41">+DL7+DL8+DL13+DL23+DL22+DL9</f>
        <v>2424.6067484311184</v>
      </c>
      <c r="DM24" s="30">
        <f>+DM7+DM8+DM13+DM23+DM22+DM20+DM9</f>
        <v>4499.3863392404437</v>
      </c>
      <c r="DN24" s="31">
        <f t="shared" si="41"/>
        <v>2498.7489256993158</v>
      </c>
      <c r="DO24" s="31">
        <f>+DO7+DO8+DO13+DO23+DO22+DO20+DO9</f>
        <v>4677.3348213914542</v>
      </c>
      <c r="DP24" s="29">
        <f t="shared" ref="DP24" si="42">+DP7+DP8+DP13+DP23+DP22+DP9</f>
        <v>9918.5235063508771</v>
      </c>
      <c r="DQ24" s="30">
        <f>+DQ7+DQ8+DQ13+DQ23+DQ22+DQ20+DQ9</f>
        <v>17885.429552244765</v>
      </c>
      <c r="DR24" s="29">
        <f t="shared" ref="DR24:DX24" si="43">+DR7+DR8+DR13+DR23+DR22+DR9</f>
        <v>2794.4092776775524</v>
      </c>
      <c r="DS24" s="30">
        <f>+DS7+DS8+DS13+DS23+DS22+DS20+DS9</f>
        <v>4291.1474380576128</v>
      </c>
      <c r="DT24" s="29">
        <f t="shared" si="43"/>
        <v>2263.0412644191083</v>
      </c>
      <c r="DU24" s="30">
        <f>+DU7+DU8+DU13+DU23+DU22+DU20+DU9</f>
        <v>3493.5965119070725</v>
      </c>
      <c r="DV24" s="30">
        <f t="shared" si="43"/>
        <v>2442.9830667845404</v>
      </c>
      <c r="DW24" s="30">
        <f>+DW7+DW8+DW13+DW23+DW22+DW20+DW9</f>
        <v>4011.8645372921587</v>
      </c>
      <c r="DX24" s="30">
        <f t="shared" si="43"/>
        <v>2626.200407641541</v>
      </c>
      <c r="DY24" s="30">
        <f>+DY7+DY8+DY13+DY23+DY22+DY20+DY9</f>
        <v>4644.2053797114759</v>
      </c>
      <c r="DZ24" s="29">
        <f t="shared" ref="DZ24:EA24" si="44">+DZ7+DZ8+DZ13+DZ23+DZ22+DZ20+DZ9</f>
        <v>10126.634016522741</v>
      </c>
      <c r="EA24" s="30">
        <f t="shared" si="44"/>
        <v>16440.813866968314</v>
      </c>
      <c r="EB24" s="29">
        <f t="shared" ref="EB24" si="45">+EB7+EB8+EB13+EB23+EB22+EB9</f>
        <v>2994.406783947366</v>
      </c>
      <c r="EC24" s="30">
        <f>+EC7+EC8+EC13+EC23+EC22+EC20+EC9</f>
        <v>5006.7852198791006</v>
      </c>
      <c r="ED24" s="29">
        <f t="shared" ref="ED24" si="46">+ED7+ED8+ED13+ED23+ED22+ED9</f>
        <v>3000.2162436974791</v>
      </c>
      <c r="EE24" s="30">
        <f>+EE7+EE8+EE13+EE23+EE22+EE20+EE9</f>
        <v>5663.9836856377706</v>
      </c>
      <c r="EF24" s="30">
        <f t="shared" ref="EF24" si="47">+EF7+EF8+EF13+EF23+EF22+EF9</f>
        <v>3140.5963548555255</v>
      </c>
      <c r="EG24" s="30">
        <f>+EG7+EG8+EG13+EG23+EG22+EG20+EG9</f>
        <v>6019.8571843729469</v>
      </c>
      <c r="EH24" s="30">
        <f t="shared" ref="EH24" si="48">+EH7+EH8+EH13+EH23+EH22+EH9</f>
        <v>3226.2416413187289</v>
      </c>
      <c r="EI24" s="30">
        <f>+EI7+EI8+EI13+EI23+EI22+EI20+EI9</f>
        <v>6598.4283231580939</v>
      </c>
      <c r="EJ24" s="29">
        <f t="shared" ref="EJ24" si="49">+EJ7+EJ8+EJ13+EJ23+EJ22+EJ9</f>
        <v>12361.4610238191</v>
      </c>
      <c r="EK24" s="30">
        <f>+EK7+EK8+EK13+EK23+EK22+EK20+EK9</f>
        <v>23289.05441304791</v>
      </c>
      <c r="EL24" s="29">
        <f t="shared" ref="EL24:EN24" si="50">+EL7+EL8+EL13+EL23+EL22+EL9</f>
        <v>3703.5052500000002</v>
      </c>
      <c r="EM24" s="30">
        <f>+EM7+EM8+EM13+EM23+EM22+EM20+EM9</f>
        <v>6795.7987300000004</v>
      </c>
      <c r="EN24" s="29">
        <f t="shared" si="50"/>
        <v>3779.0314400000007</v>
      </c>
      <c r="EO24" s="30">
        <f>+EO7+EO8+EO13+EO23+EO22+EO20+EO9</f>
        <v>7357.8421900000003</v>
      </c>
      <c r="EP24" s="30">
        <f t="shared" ref="EP24" si="51">+EP7+EP8+EP13+EP23+EP22+EP9</f>
        <v>3452.8416999999999</v>
      </c>
      <c r="EQ24" s="30">
        <f>+EQ7+EQ8+EQ13+EQ23+EQ22+EQ20+EQ9</f>
        <v>7456.7486200000003</v>
      </c>
      <c r="ER24" s="30">
        <f t="shared" ref="ER24" si="52">+ER7+ER8+ER13+ER23+ER22+ER9</f>
        <v>3318.8424400000004</v>
      </c>
      <c r="ES24" s="30">
        <f>+ES7+ES8+ES13+ES23+ES22+ES20+ES9</f>
        <v>6947.5882099999999</v>
      </c>
      <c r="ET24" s="29">
        <f t="shared" ref="ET24" si="53">+ET7+ET8+ET13+ET23+ET22+ET9</f>
        <v>14254.22083</v>
      </c>
      <c r="EU24" s="30">
        <f>+EU7+EU8+EU13+EU23+EU22+EU20+EU9</f>
        <v>28557.977749999998</v>
      </c>
      <c r="EV24" s="29">
        <f t="shared" ref="EV24:EX24" si="54">+EV7+EV8+EV13+EV23+EV22+EV9</f>
        <v>3597.37619</v>
      </c>
      <c r="EW24" s="30">
        <f>+EW7+EW8+EW13+EW23+EW22+EW20+EW9</f>
        <v>6608.6083099999996</v>
      </c>
      <c r="EX24" s="29">
        <f t="shared" si="54"/>
        <v>3370.5046499999999</v>
      </c>
      <c r="EY24" s="30">
        <f>+EY7+EY8+EY13+EY23+EY22+EY20+EY9</f>
        <v>6857.6824299999998</v>
      </c>
      <c r="EZ24" s="29">
        <f t="shared" ref="EZ24:FB24" si="55">+EZ7+EZ8+EZ13+EZ23+EZ22+EZ9</f>
        <v>3095.3917999999999</v>
      </c>
      <c r="FA24" s="30">
        <f>+FA7+FA8+FA13+FA23+FA22+FA20+FA9</f>
        <v>7016.6526899999999</v>
      </c>
      <c r="FB24" s="29">
        <f t="shared" si="55"/>
        <v>2984.2276200000001</v>
      </c>
      <c r="FC24" s="30">
        <f>+FC7+FC8+FC13+FC23+FC22+FC20+FC9</f>
        <v>6932.2588100000003</v>
      </c>
      <c r="FD24" s="29">
        <f t="shared" si="30"/>
        <v>13047.500259999999</v>
      </c>
      <c r="FE24" s="30">
        <f t="shared" si="31"/>
        <v>27415.202239999999</v>
      </c>
      <c r="FF24" s="29">
        <f t="shared" ref="FF24:FH24" si="56">+FF7+FF8+FF13+FF23+FF22+FF9</f>
        <v>3349.7959879641744</v>
      </c>
      <c r="FG24" s="30">
        <f>+FG7+FG8+FG13+FG23+FG22+FG20+FG9</f>
        <v>6951.8892610925986</v>
      </c>
      <c r="FH24" s="29">
        <f t="shared" si="56"/>
        <v>3533.3876919327877</v>
      </c>
      <c r="FI24" s="30">
        <f>+FI7+FI8+FI13+FI23+FI22+FI20+FI9</f>
        <v>7400.1048573190646</v>
      </c>
      <c r="FJ24" s="29">
        <f t="shared" ref="FJ24:FL24" si="57">+FJ7+FJ8+FJ13+FJ23+FJ22+FJ9</f>
        <v>3226.5617874092541</v>
      </c>
      <c r="FK24" s="30">
        <f>+FK7+FK8+FK13+FK23+FK22+FK20+FK9</f>
        <v>7322.2246532903164</v>
      </c>
      <c r="FL24" s="29">
        <f t="shared" si="57"/>
        <v>3219.3778106997802</v>
      </c>
      <c r="FM24" s="30">
        <f>+FM7+FM8+FM13+FM23+FM22+FM20+FM9</f>
        <v>7457.2837257984884</v>
      </c>
      <c r="FN24" s="29">
        <f t="shared" si="32"/>
        <v>13329.123278005996</v>
      </c>
      <c r="FO24" s="30">
        <f t="shared" si="33"/>
        <v>29131.502497500471</v>
      </c>
    </row>
    <row r="25" spans="1:171" ht="18" hidden="1" x14ac:dyDescent="0.3">
      <c r="A25" s="10" t="s">
        <v>110</v>
      </c>
      <c r="EW25" s="2"/>
    </row>
    <row r="26" spans="1:171" ht="18" x14ac:dyDescent="0.3">
      <c r="A26" s="10" t="s">
        <v>93</v>
      </c>
    </row>
    <row r="27" spans="1:171" x14ac:dyDescent="0.3">
      <c r="A27" s="10" t="s">
        <v>86</v>
      </c>
      <c r="DH27" s="11"/>
      <c r="DI27" s="11"/>
      <c r="DJ27" s="11"/>
      <c r="DK27" s="11"/>
      <c r="DL27" s="11"/>
      <c r="DM27" s="11"/>
      <c r="DN27" s="11"/>
      <c r="DO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</row>
    <row r="28" spans="1:171" ht="18" x14ac:dyDescent="0.3">
      <c r="A28" s="32" t="s">
        <v>94</v>
      </c>
      <c r="B28" s="33">
        <v>0</v>
      </c>
      <c r="C28" s="33">
        <v>2.809199</v>
      </c>
      <c r="D28" s="33">
        <v>0</v>
      </c>
      <c r="E28" s="33">
        <v>1.8534120000000001</v>
      </c>
      <c r="F28" s="33">
        <v>1.6840999999999998E-2</v>
      </c>
      <c r="G28" s="33">
        <v>3.6121729999999999</v>
      </c>
      <c r="H28" s="33">
        <v>0</v>
      </c>
      <c r="I28" s="33">
        <v>2.851413</v>
      </c>
      <c r="J28" s="33">
        <v>1.6840999999999998E-2</v>
      </c>
      <c r="K28" s="33">
        <v>11.126196999999999</v>
      </c>
      <c r="L28" s="33">
        <v>0</v>
      </c>
      <c r="M28" s="33">
        <v>2.7774549999999998</v>
      </c>
      <c r="N28" s="33">
        <v>0</v>
      </c>
      <c r="O28" s="33">
        <v>2.673095</v>
      </c>
      <c r="P28" s="33">
        <v>0</v>
      </c>
      <c r="Q28" s="33">
        <v>5.466577</v>
      </c>
      <c r="R28" s="33">
        <v>0</v>
      </c>
      <c r="S28" s="33">
        <v>7.9925410000000001</v>
      </c>
      <c r="T28" s="33">
        <v>0</v>
      </c>
      <c r="U28" s="33">
        <v>18.909668</v>
      </c>
      <c r="V28" s="33">
        <v>0</v>
      </c>
      <c r="W28" s="33">
        <v>3.9086940000000001</v>
      </c>
      <c r="X28" s="33">
        <v>0</v>
      </c>
      <c r="Y28" s="33">
        <v>5.1216010000000001</v>
      </c>
      <c r="Z28" s="33">
        <v>0</v>
      </c>
      <c r="AA28" s="33">
        <v>3.3100649999999998</v>
      </c>
      <c r="AB28" s="33">
        <v>0</v>
      </c>
      <c r="AC28" s="33">
        <v>1.6374409999999999</v>
      </c>
      <c r="AD28" s="33">
        <v>0</v>
      </c>
      <c r="AE28" s="33">
        <v>13.977800999999999</v>
      </c>
      <c r="AF28" s="33">
        <v>0</v>
      </c>
      <c r="AG28" s="33">
        <v>2.6907299999999998</v>
      </c>
      <c r="AH28" s="33">
        <v>0</v>
      </c>
      <c r="AI28" s="33">
        <v>0.67197899999999999</v>
      </c>
      <c r="AJ28" s="33">
        <v>0</v>
      </c>
      <c r="AK28" s="33">
        <v>0.36958200000000002</v>
      </c>
      <c r="AL28" s="33">
        <v>0</v>
      </c>
      <c r="AM28" s="33">
        <v>0.43650800000000001</v>
      </c>
      <c r="AN28" s="33">
        <v>0</v>
      </c>
      <c r="AO28" s="33">
        <v>4.1687989999999999</v>
      </c>
      <c r="AP28" s="33">
        <v>0</v>
      </c>
      <c r="AQ28" s="33">
        <v>1.4349000000000001E-2</v>
      </c>
      <c r="AR28" s="33">
        <v>0.46098899999999998</v>
      </c>
      <c r="AS28" s="33">
        <v>0.496332</v>
      </c>
      <c r="AT28" s="33">
        <v>0</v>
      </c>
      <c r="AU28" s="33">
        <v>0.48505500000000001</v>
      </c>
      <c r="AV28" s="33">
        <v>0</v>
      </c>
      <c r="AW28" s="33">
        <v>3.8779999999999999E-3</v>
      </c>
      <c r="AX28" s="33">
        <v>0.46098899999999998</v>
      </c>
      <c r="AY28" s="33">
        <v>0.999614</v>
      </c>
      <c r="AZ28" s="33">
        <v>0</v>
      </c>
      <c r="BA28" s="33">
        <v>0.442915</v>
      </c>
      <c r="BB28" s="33">
        <v>0</v>
      </c>
      <c r="BC28" s="33">
        <v>3.8769999999999998E-3</v>
      </c>
      <c r="BD28" s="33">
        <v>0</v>
      </c>
      <c r="BE28" s="33">
        <v>0.88511099999999998</v>
      </c>
      <c r="BF28" s="33">
        <v>0</v>
      </c>
      <c r="BG28" s="33">
        <v>3.6870000000000002E-3</v>
      </c>
      <c r="BH28" s="33">
        <v>0</v>
      </c>
      <c r="BI28" s="33">
        <v>1.3355900000000001</v>
      </c>
      <c r="BJ28" s="33">
        <v>0</v>
      </c>
      <c r="BK28" s="33">
        <v>2.1714000000000001E-2</v>
      </c>
      <c r="BL28" s="33">
        <v>0</v>
      </c>
      <c r="BM28" s="33">
        <v>0.41297</v>
      </c>
      <c r="BN28" s="33">
        <v>0</v>
      </c>
      <c r="BO28" s="33">
        <v>0.40232099999999998</v>
      </c>
      <c r="BP28" s="33">
        <v>0</v>
      </c>
      <c r="BQ28" s="33">
        <v>1.1774E-2</v>
      </c>
      <c r="BR28" s="33">
        <v>0</v>
      </c>
      <c r="BS28" s="33">
        <v>0.84877899999999995</v>
      </c>
      <c r="BT28" s="33">
        <v>0</v>
      </c>
      <c r="BU28" s="33">
        <v>0.436834</v>
      </c>
      <c r="BV28" s="33">
        <v>0</v>
      </c>
      <c r="BW28" s="33">
        <v>1.6556000000000001E-2</v>
      </c>
      <c r="BX28" s="33">
        <v>0</v>
      </c>
      <c r="BY28" s="33">
        <v>0.24764700000000001</v>
      </c>
      <c r="BZ28" s="33">
        <v>0</v>
      </c>
      <c r="CA28" s="33">
        <v>1.9744000000000001E-2</v>
      </c>
      <c r="CB28" s="33">
        <v>0</v>
      </c>
      <c r="CC28" s="33">
        <v>0.72078100000000001</v>
      </c>
      <c r="CD28" s="33">
        <v>0</v>
      </c>
      <c r="CE28" s="33">
        <v>2.1543E-2</v>
      </c>
      <c r="CF28" s="33">
        <v>0</v>
      </c>
      <c r="CG28" s="33">
        <v>0.25952599999999998</v>
      </c>
      <c r="CH28" s="33">
        <v>0</v>
      </c>
      <c r="CI28" s="33">
        <v>1.0970340000000001</v>
      </c>
      <c r="CJ28" s="33">
        <v>0</v>
      </c>
      <c r="CK28" s="33">
        <v>0.31460100000000002</v>
      </c>
      <c r="CL28" s="33">
        <v>0</v>
      </c>
      <c r="CM28" s="33">
        <v>1.692704</v>
      </c>
      <c r="CN28" s="33">
        <v>0</v>
      </c>
      <c r="CO28" s="33">
        <v>4.5981000000000001E-2</v>
      </c>
      <c r="CP28" s="33">
        <v>1.7000000000000001E-2</v>
      </c>
      <c r="CQ28" s="33">
        <v>0.248835</v>
      </c>
      <c r="CR28" s="33">
        <v>0</v>
      </c>
      <c r="CS28" s="33">
        <v>1.0081910000000001</v>
      </c>
      <c r="CT28" s="33">
        <v>0</v>
      </c>
      <c r="CU28" s="33">
        <v>0.36469299999999999</v>
      </c>
      <c r="CV28" s="33">
        <v>1.7000000000000001E-2</v>
      </c>
      <c r="CW28" s="33">
        <v>1.6677</v>
      </c>
      <c r="CX28" s="33">
        <v>0</v>
      </c>
      <c r="CY28" s="33">
        <v>8.0228999999999995E-2</v>
      </c>
      <c r="CZ28" s="33">
        <v>0</v>
      </c>
      <c r="DA28" s="33">
        <v>0.68823299999999998</v>
      </c>
      <c r="DB28" s="33">
        <v>0</v>
      </c>
      <c r="DC28" s="33">
        <v>0.60121000000000002</v>
      </c>
      <c r="DD28" s="33">
        <v>0</v>
      </c>
      <c r="DE28" s="33">
        <v>0.48554000000000003</v>
      </c>
      <c r="DF28" s="33">
        <v>0</v>
      </c>
      <c r="DG28" s="33">
        <v>1.8552120000000003</v>
      </c>
      <c r="DH28" s="33">
        <v>0</v>
      </c>
      <c r="DI28" s="33">
        <v>3.5402999999999997E-2</v>
      </c>
      <c r="DJ28" s="33">
        <v>0</v>
      </c>
      <c r="DK28" s="33">
        <v>0.41416799999999998</v>
      </c>
      <c r="DL28" s="33">
        <v>0</v>
      </c>
      <c r="DM28" s="33">
        <v>0.95464499999999997</v>
      </c>
      <c r="DN28" s="33">
        <v>0</v>
      </c>
      <c r="DO28" s="33">
        <v>0.543188</v>
      </c>
      <c r="DP28" s="33">
        <f>+DH28+DJ28+DL28+DN28</f>
        <v>0</v>
      </c>
      <c r="DQ28" s="33">
        <f>+DI28+DK28+DM28+DO28</f>
        <v>1.9474039999999999</v>
      </c>
      <c r="DR28" s="33">
        <v>0</v>
      </c>
      <c r="DS28" s="33">
        <v>4.274E-2</v>
      </c>
      <c r="DT28" s="33">
        <v>2.1059999999999998E-3</v>
      </c>
      <c r="DU28" s="33">
        <v>9.4359999999999999E-3</v>
      </c>
      <c r="DV28" s="33">
        <v>0</v>
      </c>
      <c r="DW28" s="33">
        <v>0.39311400000000002</v>
      </c>
      <c r="DX28" s="33">
        <v>0</v>
      </c>
      <c r="DY28" s="33">
        <v>0.52978099999999995</v>
      </c>
      <c r="DZ28" s="33">
        <f>+DR28+DT28+DV28+DX28</f>
        <v>2.1059999999999998E-3</v>
      </c>
      <c r="EA28" s="33">
        <f>+DS28+DU28+DW28+DY28</f>
        <v>0.97507100000000002</v>
      </c>
      <c r="EB28" s="33">
        <v>0</v>
      </c>
      <c r="EC28" s="33">
        <v>6.3733999999999999E-2</v>
      </c>
      <c r="ED28" s="33">
        <v>0</v>
      </c>
      <c r="EE28" s="33">
        <v>4.7933999999999997E-2</v>
      </c>
      <c r="EF28" s="33">
        <v>0</v>
      </c>
      <c r="EG28" s="33">
        <v>0.64723600000000003</v>
      </c>
      <c r="EH28" s="33">
        <v>7.3000000000000001E-3</v>
      </c>
      <c r="EI28" s="34">
        <v>0.43402600000000002</v>
      </c>
      <c r="EJ28" s="33">
        <f>+EB28+ED28+EF28+EH28</f>
        <v>7.3000000000000001E-3</v>
      </c>
      <c r="EK28" s="33">
        <f>+EC28+EE28+EG28+EI28</f>
        <v>1.19293</v>
      </c>
      <c r="EL28" s="33">
        <v>0</v>
      </c>
      <c r="EM28" s="33">
        <v>5.6226999999999999E-2</v>
      </c>
      <c r="EN28" s="33">
        <v>0</v>
      </c>
      <c r="EO28" s="33">
        <v>0.46489599999999998</v>
      </c>
      <c r="EP28" s="33">
        <v>0</v>
      </c>
      <c r="EQ28" s="33">
        <v>0.56645299999999998</v>
      </c>
      <c r="ER28" s="33">
        <v>0</v>
      </c>
      <c r="ES28" s="33">
        <v>0.313475</v>
      </c>
      <c r="ET28" s="33">
        <f>+EL28+EN28+EP28+ER28</f>
        <v>0</v>
      </c>
      <c r="EU28" s="33">
        <f>+EM28+EO28+EQ28+ES28</f>
        <v>1.4010509999999998</v>
      </c>
      <c r="EV28" s="33">
        <v>0</v>
      </c>
      <c r="EW28" s="33">
        <v>0.22347500000000001</v>
      </c>
      <c r="EX28" s="33">
        <v>0</v>
      </c>
      <c r="EY28" s="33">
        <v>0.162942</v>
      </c>
      <c r="EZ28" s="33">
        <v>0</v>
      </c>
      <c r="FA28" s="33">
        <v>1.107421</v>
      </c>
      <c r="FB28" s="33">
        <v>0</v>
      </c>
      <c r="FC28" s="33">
        <v>0.38772699999999999</v>
      </c>
      <c r="FD28" s="33">
        <f>+EV28+EX28+EZ28+FB28</f>
        <v>0</v>
      </c>
      <c r="FE28" s="33">
        <f>+EW28+EY28+FA28+FC28</f>
        <v>1.8815649999999999</v>
      </c>
      <c r="FF28" s="33">
        <v>0</v>
      </c>
      <c r="FG28" s="33">
        <v>4.9037999999999998E-2</v>
      </c>
      <c r="FH28" s="33">
        <v>0</v>
      </c>
      <c r="FI28" s="33">
        <v>0.83405399999999996</v>
      </c>
      <c r="FJ28" s="33">
        <v>0</v>
      </c>
      <c r="FK28" s="33">
        <v>0.83161499999999999</v>
      </c>
      <c r="FL28" s="33">
        <v>0</v>
      </c>
      <c r="FM28" s="33">
        <v>0.13503599999999999</v>
      </c>
      <c r="FN28" s="33">
        <f>FF28+FH28+FJ28+FL28</f>
        <v>0</v>
      </c>
      <c r="FO28" s="33">
        <f>FG28+FI28+FK28+FM28</f>
        <v>1.8497429999999999</v>
      </c>
    </row>
    <row r="29" spans="1:171" x14ac:dyDescent="0.3">
      <c r="CZ29" s="8"/>
      <c r="DA29" s="8"/>
      <c r="DB29" s="8"/>
      <c r="DC29" s="8"/>
      <c r="DD29" s="8"/>
      <c r="DE29" s="8"/>
      <c r="DF29" s="8"/>
      <c r="DG29" s="8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4"/>
      <c r="ES29" s="14"/>
      <c r="ET29" s="12"/>
      <c r="EU29" s="12"/>
      <c r="EV29" s="13"/>
      <c r="EW29" s="13"/>
      <c r="EX29" s="13"/>
      <c r="EY29" s="13"/>
      <c r="EZ29" s="13"/>
      <c r="FA29" s="13"/>
      <c r="FB29" s="13"/>
      <c r="FC29" s="13"/>
    </row>
    <row r="30" spans="1:171" x14ac:dyDescent="0.3">
      <c r="CZ30" s="8"/>
      <c r="DA30" s="8"/>
      <c r="DB30" s="8"/>
      <c r="DC30" s="8"/>
      <c r="DD30" s="8"/>
      <c r="DE30" s="8"/>
      <c r="DF30" s="8"/>
      <c r="DG30" s="8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15"/>
      <c r="EQ30" s="16"/>
      <c r="ER30" s="15"/>
      <c r="ES30" s="15"/>
      <c r="ET30" s="15"/>
      <c r="EU30" s="8"/>
      <c r="EV30" s="13"/>
      <c r="EW30" s="13"/>
      <c r="EX30" s="13"/>
      <c r="EY30" s="13"/>
      <c r="EZ30" s="13"/>
      <c r="FA30" s="13"/>
      <c r="FB30" s="13"/>
      <c r="FC30" s="13"/>
    </row>
    <row r="31" spans="1:171" x14ac:dyDescent="0.3">
      <c r="DJ31" s="11"/>
      <c r="EV31" s="13"/>
      <c r="EW31" s="13"/>
      <c r="EX31" s="13"/>
      <c r="EY31" s="13"/>
      <c r="EZ31" s="13"/>
      <c r="FA31" s="13"/>
      <c r="FB31" s="13"/>
      <c r="FC31" s="13"/>
    </row>
    <row r="32" spans="1:171" x14ac:dyDescent="0.3">
      <c r="EV32" s="13"/>
      <c r="EW32" s="13"/>
      <c r="EX32" s="13"/>
      <c r="EY32" s="13"/>
      <c r="EZ32" s="13"/>
      <c r="FA32" s="13"/>
      <c r="FB32" s="13"/>
      <c r="FC32" s="13"/>
    </row>
    <row r="33" spans="152:159" x14ac:dyDescent="0.3">
      <c r="EV33" s="13"/>
      <c r="EW33" s="13"/>
      <c r="EX33" s="13"/>
      <c r="EY33" s="13"/>
      <c r="EZ33" s="13"/>
      <c r="FA33" s="13"/>
      <c r="FB33" s="13"/>
      <c r="FC33" s="13"/>
    </row>
    <row r="34" spans="152:159" x14ac:dyDescent="0.3">
      <c r="EV34" s="13"/>
      <c r="EW34" s="13"/>
      <c r="EX34" s="13"/>
      <c r="EY34" s="13"/>
      <c r="EZ34" s="13"/>
      <c r="FA34" s="13"/>
      <c r="FB34" s="13"/>
      <c r="FC34" s="13"/>
    </row>
    <row r="35" spans="152:159" x14ac:dyDescent="0.3">
      <c r="EV35" s="13"/>
      <c r="EW35" s="13"/>
      <c r="EX35" s="13"/>
      <c r="EY35" s="13"/>
      <c r="EZ35" s="13"/>
      <c r="FA35" s="13"/>
      <c r="FB35" s="13"/>
      <c r="FC35" s="13"/>
    </row>
    <row r="36" spans="152:159" x14ac:dyDescent="0.3">
      <c r="EV36" s="13"/>
      <c r="EW36" s="13"/>
      <c r="EX36" s="13"/>
      <c r="EY36" s="13"/>
      <c r="EZ36" s="13"/>
      <c r="FA36" s="13"/>
      <c r="FB36" s="13"/>
      <c r="FC36" s="13"/>
    </row>
    <row r="37" spans="152:159" x14ac:dyDescent="0.3">
      <c r="EV37" s="13"/>
      <c r="EW37" s="13"/>
      <c r="EX37" s="13"/>
      <c r="EY37" s="13"/>
      <c r="EZ37" s="13"/>
      <c r="FA37" s="13"/>
      <c r="FB37" s="13"/>
      <c r="FC37" s="13"/>
    </row>
    <row r="38" spans="152:159" x14ac:dyDescent="0.3">
      <c r="EV38" s="13"/>
      <c r="EW38" s="13"/>
      <c r="EX38" s="13"/>
      <c r="EY38" s="13"/>
      <c r="EZ38" s="13"/>
      <c r="FA38" s="13"/>
      <c r="FB38" s="13"/>
      <c r="FC38" s="13"/>
    </row>
    <row r="39" spans="152:159" x14ac:dyDescent="0.3">
      <c r="EV39" s="13"/>
      <c r="EW39" s="13"/>
      <c r="EX39" s="13"/>
      <c r="EY39" s="13"/>
      <c r="EZ39" s="13"/>
      <c r="FA39" s="13"/>
      <c r="FB39" s="13"/>
      <c r="FC39" s="13"/>
    </row>
  </sheetData>
  <dataConsolidate/>
  <mergeCells count="85">
    <mergeCell ref="FF5:FG5"/>
    <mergeCell ref="FB5:FC5"/>
    <mergeCell ref="DN5:DO5"/>
    <mergeCell ref="EX5:EY5"/>
    <mergeCell ref="DT5:DU5"/>
    <mergeCell ref="DZ5:EA5"/>
    <mergeCell ref="EZ5:FA5"/>
    <mergeCell ref="AD5:AE5"/>
    <mergeCell ref="DX5:DY5"/>
    <mergeCell ref="DV5:DW5"/>
    <mergeCell ref="CV5:CW5"/>
    <mergeCell ref="CL5:CM5"/>
    <mergeCell ref="CN5:CO5"/>
    <mergeCell ref="CP5:CQ5"/>
    <mergeCell ref="DR5:DS5"/>
    <mergeCell ref="DJ5:DK5"/>
    <mergeCell ref="DP5:DQ5"/>
    <mergeCell ref="CX5:CY5"/>
    <mergeCell ref="CZ5:DA5"/>
    <mergeCell ref="DB5:DC5"/>
    <mergeCell ref="DD5:DE5"/>
    <mergeCell ref="DF5:DG5"/>
    <mergeCell ref="DL5:DM5"/>
    <mergeCell ref="BL5:BM5"/>
    <mergeCell ref="DH5:DI5"/>
    <mergeCell ref="CR5:CS5"/>
    <mergeCell ref="CT5:CU5"/>
    <mergeCell ref="CJ5:CK5"/>
    <mergeCell ref="CF5:CG5"/>
    <mergeCell ref="BX5:BY5"/>
    <mergeCell ref="BZ5:CA5"/>
    <mergeCell ref="BR5:BS5"/>
    <mergeCell ref="BV5:BW5"/>
    <mergeCell ref="CH5:CI5"/>
    <mergeCell ref="BT5:BU5"/>
    <mergeCell ref="CD5:CE5"/>
    <mergeCell ref="BP5:BQ5"/>
    <mergeCell ref="BN5:BO5"/>
    <mergeCell ref="CB5:CC5"/>
    <mergeCell ref="BJ5:BK5"/>
    <mergeCell ref="AF5:AG5"/>
    <mergeCell ref="AN5:AO5"/>
    <mergeCell ref="AP5:AQ5"/>
    <mergeCell ref="AR5:AS5"/>
    <mergeCell ref="AT5:AU5"/>
    <mergeCell ref="AZ5:BA5"/>
    <mergeCell ref="BB5:BC5"/>
    <mergeCell ref="AH5:AI5"/>
    <mergeCell ref="BF5:BG5"/>
    <mergeCell ref="AJ5:AK5"/>
    <mergeCell ref="AV5:AW5"/>
    <mergeCell ref="AX5:AY5"/>
    <mergeCell ref="BD5:BE5"/>
    <mergeCell ref="AL5:AM5"/>
    <mergeCell ref="BH5:BI5"/>
    <mergeCell ref="B5:C5"/>
    <mergeCell ref="D5:E5"/>
    <mergeCell ref="F5:G5"/>
    <mergeCell ref="H5:I5"/>
    <mergeCell ref="J5:K5"/>
    <mergeCell ref="V5:W5"/>
    <mergeCell ref="Z5:AA5"/>
    <mergeCell ref="AB5:AC5"/>
    <mergeCell ref="L5:M5"/>
    <mergeCell ref="N5:O5"/>
    <mergeCell ref="P5:Q5"/>
    <mergeCell ref="R5:S5"/>
    <mergeCell ref="T5:U5"/>
    <mergeCell ref="X5:Y5"/>
    <mergeCell ref="FN5:FO5"/>
    <mergeCell ref="EB5:EC5"/>
    <mergeCell ref="ED5:EE5"/>
    <mergeCell ref="EF5:EG5"/>
    <mergeCell ref="EH5:EI5"/>
    <mergeCell ref="EJ5:EK5"/>
    <mergeCell ref="EV5:EW5"/>
    <mergeCell ref="FD5:FE5"/>
    <mergeCell ref="EL5:EM5"/>
    <mergeCell ref="EN5:EO5"/>
    <mergeCell ref="EP5:EQ5"/>
    <mergeCell ref="ER5:ES5"/>
    <mergeCell ref="ET5:EU5"/>
    <mergeCell ref="FL5:FM5"/>
    <mergeCell ref="FJ5:FK5"/>
    <mergeCell ref="FH5:FI5"/>
  </mergeCells>
  <printOptions horizontalCentered="1" verticalCentered="1"/>
  <pageMargins left="0" right="0" top="0" bottom="0" header="0" footer="0"/>
  <pageSetup scale="10" orientation="landscape" r:id="rId1"/>
  <colBreaks count="9" manualBreakCount="9">
    <brk id="11" max="1048575" man="1"/>
    <brk id="21" max="1048575" man="1"/>
    <brk id="31" max="1048575" man="1"/>
    <brk id="41" max="1048575" man="1"/>
    <brk id="51" max="1048575" man="1"/>
    <brk id="61" max="1048575" man="1"/>
    <brk id="71" max="1048575" man="1"/>
    <brk id="81" min="1" max="27" man="1"/>
    <brk id="91" min="1" max="27" man="1"/>
  </colBreaks>
  <ignoredErrors>
    <ignoredError sqref="DP24 DK24:DL24 A24:DJ24 DM24:DO24" formula="1"/>
  </ignoredErrors>
  <webPublishItems count="7">
    <webPublishItem id="25113" divId="conciliacion_com_ext_aduana_25113" sourceType="printArea" destinationFile="Y:\Balanza de Pagos\Balanza de Pagos (Trimestral)\VI Manual\conciliacion_com_ext_aduana.htm"/>
    <webPublishItem id="28732" divId="conciliacion_com_ext_aduana_28732" sourceType="printArea" destinationFile="Y:\Balanza de Pagos\Balanza de Pagos (Trimestral)\VI Manual\conciliacion_com_ext_aduana.htm"/>
    <webPublishItem id="7568" divId="conciliacion_com_ext_aduana_7568" sourceType="printArea" destinationFile="Y:\Balanza de Pagos\Balanza de Pagos (Trimestral)\VI Manual\conciliacion_com_ext_aduana.htm"/>
    <webPublishItem id="18086" divId="conciliacion_com_ext_aduana_18086" sourceType="printArea" destinationFile="Y:\Balanza de Pagos\Balanza de Pagos (Trimestral)\VI Manual\conciliacion_com_ext_aduana.htm"/>
    <webPublishItem id="21806" divId="conciliacion_com_ext_aduana_21806" sourceType="printArea" destinationFile="Y:\Balanza de Pagos\Balanza de Pagos (Trimestral)\VI Manual\conciliacion_com_ext_aduana.htm"/>
    <webPublishItem id="11299" divId="conciliacion_com_ext_aduana_11299" sourceType="printArea" destinationFile="Y:\Balanza de Pagos\Balanza de Pagos (Trimestral)\VI Manual\conciliacion_com_ext_aduana.htm"/>
    <webPublishItem id="31847" divId="conciliacion_com_ext_aduana_31847" sourceType="printArea" destinationFile="Y:\Balanza de Pagos\Balanza de Pagos (Trimestral)\VI Manual\conciliacion_com_ext_aduana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Conciliación BP y Aduana</vt:lpstr>
      <vt:lpstr>'Conciliación BP y Aduana'!Área_de_impresión</vt:lpstr>
      <vt:lpstr>'Conciliación BP y Aduana'!Títulos_a_imprimir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Elder David Benito Raguay</dc:creator>
  <cp:lastModifiedBy>Luis Alfredo Arriola Mansilla</cp:lastModifiedBy>
  <cp:lastPrinted>2022-09-28T15:40:01Z</cp:lastPrinted>
  <dcterms:created xsi:type="dcterms:W3CDTF">2013-03-19T17:50:28Z</dcterms:created>
  <dcterms:modified xsi:type="dcterms:W3CDTF">2025-03-20T16:23:06Z</dcterms:modified>
</cp:coreProperties>
</file>